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2\2. JEDNOSTAVNA NABAVA\62 - Usluga jednogodišnjeg održavanja vozila\"/>
    </mc:Choice>
  </mc:AlternateContent>
  <bookViews>
    <workbookView xWindow="-120" yWindow="-120" windowWidth="24240" windowHeight="13140"/>
  </bookViews>
  <sheets>
    <sheet name="Sheet1" sheetId="1" r:id="rId1"/>
  </sheets>
  <calcPr calcId="162913" iterateDelta="1E-4"/>
</workbook>
</file>

<file path=xl/calcChain.xml><?xml version="1.0" encoding="utf-8"?>
<calcChain xmlns="http://schemas.openxmlformats.org/spreadsheetml/2006/main">
  <c r="P50" i="1" l="1"/>
  <c r="P49" i="1"/>
  <c r="P48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6" i="1"/>
</calcChain>
</file>

<file path=xl/sharedStrings.xml><?xml version="1.0" encoding="utf-8"?>
<sst xmlns="http://schemas.openxmlformats.org/spreadsheetml/2006/main" count="187" uniqueCount="110">
  <si>
    <t>UKUPNO BEZ PDV-a</t>
  </si>
  <si>
    <t>PDV 25%</t>
  </si>
  <si>
    <t>Vlastoručnim potpisom osobe odgovorne za zastupanje jamče nepromjenjivost cijena.</t>
  </si>
  <si>
    <t>Naručitelj:    Klinika za infektivne bolesti „Dr. Fran Mihaljević“ Zagreb, Mirogojska 8</t>
  </si>
  <si>
    <t>Red. broj</t>
  </si>
  <si>
    <t>1.</t>
  </si>
  <si>
    <t>2.</t>
  </si>
  <si>
    <t>3.</t>
  </si>
  <si>
    <t>NAPOMENA!</t>
  </si>
  <si>
    <t>UKUPNO S PDV-om</t>
  </si>
  <si>
    <t>kpl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</si>
  <si>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</si>
  <si>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t xml:space="preserve">OPIS PREDMETA NABAVE </t>
  </si>
  <si>
    <t>Redovni servis kod stvarne kilomteraže (svi filteri, ulje, kontrola donjeg prostora) + zamjena</t>
  </si>
  <si>
    <t>Grijači motora + zamjena</t>
  </si>
  <si>
    <t>kom</t>
  </si>
  <si>
    <t>Prednji diskovi + zamjena</t>
  </si>
  <si>
    <t>4.</t>
  </si>
  <si>
    <t>Zadnji diskovi + zamjena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</si>
  <si>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</si>
  <si>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</si>
  <si>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</si>
  <si>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</si>
  <si>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</si>
  <si>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</si>
  <si>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</si>
  <si>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Sajle ručne kočnice + zamjena</t>
  </si>
  <si>
    <t>9.</t>
  </si>
  <si>
    <t>Pakne ručne kočnice + zamjena</t>
  </si>
  <si>
    <t>10.</t>
  </si>
  <si>
    <t>sat</t>
  </si>
  <si>
    <t>11.</t>
  </si>
  <si>
    <t>Promjena ležajeva na prednjim i zadnjim kotačima</t>
  </si>
  <si>
    <t>Usluga dijagnostike, popravka, kontrole</t>
  </si>
  <si>
    <t>12.</t>
  </si>
  <si>
    <t>Promjena glavnog kočionog cilindra</t>
  </si>
  <si>
    <t>13.</t>
  </si>
  <si>
    <t>Promjena metlica brisača</t>
  </si>
  <si>
    <t>14.</t>
  </si>
  <si>
    <t>Promjena prednjih amortizera sa izmjenom ležajeva i nosača, odbojne gume</t>
  </si>
  <si>
    <t>15.</t>
  </si>
  <si>
    <t>Promjena zadnjih amortizera sa izmjenom ležajeva i nosača, odbojne gume</t>
  </si>
  <si>
    <t>16.</t>
  </si>
  <si>
    <t>Promjena/reparatura letve volana</t>
  </si>
  <si>
    <t>17.</t>
  </si>
  <si>
    <t>Promjena/popravak alternatora</t>
  </si>
  <si>
    <t>18.</t>
  </si>
  <si>
    <t>Promjena/ popravak elektro pokretača</t>
  </si>
  <si>
    <t>Punjenje rashladnog sistema + antifriz</t>
  </si>
  <si>
    <t>Termostat motora + zamjena</t>
  </si>
  <si>
    <t>19.</t>
  </si>
  <si>
    <t>20.</t>
  </si>
  <si>
    <t>21.</t>
  </si>
  <si>
    <t>22.</t>
  </si>
  <si>
    <t>lzmjena zamašnjaka motora</t>
  </si>
  <si>
    <t>23.</t>
  </si>
  <si>
    <t>24.</t>
  </si>
  <si>
    <t>lzmjena auspuha</t>
  </si>
  <si>
    <t>25.</t>
  </si>
  <si>
    <t>Promjena klinastog-kanalnog remena</t>
  </si>
  <si>
    <t>Promjena seta razvoda lanca motora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</si>
  <si>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</si>
  <si>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</si>
  <si>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</si>
  <si>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</si>
  <si>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</si>
  <si>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</si>
  <si>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</si>
  <si>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</si>
  <si>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</si>
  <si>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</si>
  <si>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</si>
  <si>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lzmjena žarulja</t>
  </si>
  <si>
    <t>lzmjena unutarnje i vanjske manžete
poluosovine (l+d)</t>
  </si>
  <si>
    <t>Turbina popravak + zamjena</t>
  </si>
  <si>
    <t>Izmjena injektora</t>
  </si>
  <si>
    <t>37.</t>
  </si>
  <si>
    <t>38.</t>
  </si>
  <si>
    <t>39.</t>
  </si>
  <si>
    <t>40.</t>
  </si>
  <si>
    <t>Popravak pumpe visokog pritiska + dijelovi</t>
  </si>
  <si>
    <t>Upravljačka jedinica motora (ECU) + zamjena</t>
  </si>
  <si>
    <t>lzmjena kugli, spona ili krajnika spona volana + optika</t>
  </si>
  <si>
    <t>Servis klima uređaja</t>
  </si>
  <si>
    <t>Kompresor klima uređaja + zamjena</t>
  </si>
  <si>
    <t>Servis dodatnog nezavisnog grijanja (webasto) + diielovi</t>
  </si>
  <si>
    <t>Popravak radijatorskog grijanja + dijelovi</t>
  </si>
  <si>
    <t>Auto limarski radovi sa potrebnim materijalom</t>
  </si>
  <si>
    <t>Auto lakirerski radovi s potrebnim materijalom</t>
  </si>
  <si>
    <t>lzmjena seta spojke kvačila</t>
  </si>
  <si>
    <t>Homokinetički zglobovi unutarnji i vanjski (l+d) + zamjena</t>
  </si>
  <si>
    <t>Elektronika vozila (senzori rada motora) + zamjena</t>
  </si>
  <si>
    <r>
      <t>ŠKODA RAPID , proizvodnja 2014.; kilometraža 7.500 km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 xml:space="preserve"> 1598 ccm; TMBAL6NH1E4025745</t>
    </r>
  </si>
  <si>
    <t>ŠKODA FABIA, proizvodnja 2019.; kilometraža 10.000 km
999 ccm, TMBEA6NJ0LZ051425</t>
  </si>
  <si>
    <t>Jed. mjere
(1)</t>
  </si>
  <si>
    <t>Količina
(2)</t>
  </si>
  <si>
    <t>Jed. cijena (u kn bez PDV-a)
(3)</t>
  </si>
  <si>
    <t>Stopa  PDV-a u %
(4)</t>
  </si>
  <si>
    <t>Ukupno (bez PDV-a)
5(2*3)</t>
  </si>
  <si>
    <t>Jed. mjere
(6)</t>
  </si>
  <si>
    <t>Količina
(7)</t>
  </si>
  <si>
    <t>Jed. cijena (u kn bez PDV-a)
(8)</t>
  </si>
  <si>
    <t>Stopa  PDV-a u %
(9)</t>
  </si>
  <si>
    <t>Ukupno (bez PDV-a)
11(5+10)</t>
  </si>
  <si>
    <t>Stopa  PDV-a u %
(12)</t>
  </si>
  <si>
    <t>Iznos  PDV-a
(13)</t>
  </si>
  <si>
    <t>Sveukupno
(s PDV-om)
(14)</t>
  </si>
  <si>
    <t>Ukupno (bez PDV-a)
10(7*8)</t>
  </si>
  <si>
    <r>
      <rPr>
        <sz val="16"/>
        <rFont val="Calibri"/>
        <family val="2"/>
        <scheme val="minor"/>
      </rPr>
      <t>Predmet nabave</t>
    </r>
    <r>
      <rPr>
        <b/>
        <sz val="16"/>
        <rFont val="Calibri"/>
        <family val="2"/>
        <charset val="238"/>
        <scheme val="minor"/>
      </rPr>
      <t>: Usluga jednogodišnjeg održavanja vozila - Grupa 5, ev. broj: 62/2022 JN</t>
    </r>
  </si>
  <si>
    <t>U __________________________, _____._____.2022.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</si>
</sst>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n&quot;_-;\-* #,##0.00\ &quot;kn&quot;_-;_-* &quot;-&quot;??\ &quot;kn&quot;_-;_-@_-"/>
    <numFmt numFmtId="164" formatCode="_-* #,##0.00\ _k_n_-;\-* #,##0.00\ _k_n_-;_-* &quot;-&quot;??\ _k_n_-;_-@_-"/>
  </numFmts>
  <fonts count="43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Arial"/>
      <family val="2"/>
    </font>
    <font>
      <sz val="11"/>
      <color indexed="8"/>
      <name val="RotisSansSerif"/>
      <family val="2"/>
      <charset val="238"/>
    </font>
    <font>
      <sz val="11"/>
      <color indexed="8"/>
      <name val="Calibri"/>
      <family val="2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6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CCCC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6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1" fillId="3" borderId="0" applyNumberFormat="0" applyBorder="0" applyAlignment="0" applyProtection="0"/>
    <xf numFmtId="0" fontId="15" fillId="20" borderId="2" applyNumberFormat="0" applyAlignment="0" applyProtection="0"/>
    <xf numFmtId="0" fontId="17" fillId="21" borderId="3" applyNumberFormat="0" applyAlignment="0" applyProtection="0"/>
    <xf numFmtId="0" fontId="1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3" fillId="7" borderId="2" applyNumberFormat="0" applyAlignment="0" applyProtection="0"/>
    <xf numFmtId="0" fontId="16" fillId="0" borderId="7" applyNumberFormat="0" applyFill="0" applyAlignment="0" applyProtection="0"/>
    <xf numFmtId="0" fontId="12" fillId="22" borderId="0" applyNumberFormat="0" applyBorder="0" applyAlignment="0" applyProtection="0"/>
    <xf numFmtId="0" fontId="22" fillId="0" borderId="0"/>
    <xf numFmtId="0" fontId="3" fillId="23" borderId="8" applyNumberFormat="0" applyFont="0" applyAlignment="0" applyProtection="0"/>
    <xf numFmtId="0" fontId="14" fillId="20" borderId="9" applyNumberFormat="0" applyAlignment="0" applyProtection="0"/>
    <xf numFmtId="0" fontId="6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2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23" borderId="8" applyNumberFormat="0" applyFont="0" applyAlignment="0" applyProtection="0"/>
    <xf numFmtId="9" fontId="3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3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6" fillId="0" borderId="0" xfId="0" applyFont="1" applyAlignment="1">
      <alignment vertical="center"/>
    </xf>
    <xf numFmtId="0" fontId="1" fillId="0" borderId="0" xfId="0" applyFont="1"/>
    <xf numFmtId="0" fontId="26" fillId="0" borderId="0" xfId="0" applyFont="1" applyBorder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31" fillId="0" borderId="20" xfId="0" applyFont="1" applyBorder="1" applyAlignment="1">
      <alignment vertical="center"/>
    </xf>
    <xf numFmtId="0" fontId="31" fillId="0" borderId="21" xfId="0" applyFont="1" applyBorder="1" applyAlignment="1">
      <alignment vertical="center"/>
    </xf>
    <xf numFmtId="0" fontId="31" fillId="0" borderId="22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1" fillId="0" borderId="18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1" fillId="0" borderId="15" xfId="0" applyFont="1" applyBorder="1" applyAlignment="1">
      <alignment vertical="center"/>
    </xf>
    <xf numFmtId="0" fontId="31" fillId="0" borderId="16" xfId="0" applyFont="1" applyBorder="1" applyAlignment="1">
      <alignment vertical="center"/>
    </xf>
    <xf numFmtId="0" fontId="32" fillId="0" borderId="0" xfId="0" applyFont="1"/>
    <xf numFmtId="0" fontId="0" fillId="0" borderId="0" xfId="0" applyFill="1"/>
    <xf numFmtId="0" fontId="36" fillId="0" borderId="0" xfId="0" applyFont="1" applyAlignment="1">
      <alignment vertical="center"/>
    </xf>
    <xf numFmtId="0" fontId="36" fillId="0" borderId="0" xfId="0" applyFont="1"/>
    <xf numFmtId="0" fontId="31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 vertical="center"/>
    </xf>
    <xf numFmtId="2" fontId="37" fillId="0" borderId="1" xfId="0" applyNumberFormat="1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vertical="top" wrapText="1"/>
    </xf>
    <xf numFmtId="0" fontId="37" fillId="0" borderId="0" xfId="0" applyFont="1" applyBorder="1" applyAlignment="1">
      <alignment horizontal="center" vertical="center"/>
    </xf>
    <xf numFmtId="4" fontId="37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6" fillId="0" borderId="24" xfId="0" applyFont="1" applyBorder="1" applyAlignment="1">
      <alignment horizontal="left" vertical="center" wrapText="1"/>
    </xf>
    <xf numFmtId="0" fontId="28" fillId="24" borderId="18" xfId="77" applyFont="1" applyFill="1" applyBorder="1" applyAlignment="1">
      <alignment horizontal="center" vertical="center"/>
    </xf>
    <xf numFmtId="0" fontId="28" fillId="24" borderId="19" xfId="77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5" fillId="0" borderId="0" xfId="0" applyFont="1"/>
    <xf numFmtId="0" fontId="42" fillId="25" borderId="19" xfId="1" applyFont="1" applyFill="1" applyBorder="1" applyAlignment="1">
      <alignment horizontal="center" vertical="center" wrapText="1"/>
    </xf>
    <xf numFmtId="3" fontId="42" fillId="25" borderId="1" xfId="1" applyNumberFormat="1" applyFont="1" applyFill="1" applyBorder="1" applyAlignment="1">
      <alignment horizontal="center" vertical="center" wrapText="1"/>
    </xf>
    <xf numFmtId="4" fontId="42" fillId="25" borderId="1" xfId="1" applyNumberFormat="1" applyFont="1" applyFill="1" applyBorder="1" applyAlignment="1">
      <alignment horizontal="center" vertical="center" wrapText="1"/>
    </xf>
    <xf numFmtId="2" fontId="42" fillId="25" borderId="1" xfId="1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4" fontId="36" fillId="0" borderId="1" xfId="0" applyNumberFormat="1" applyFont="1" applyBorder="1" applyAlignment="1">
      <alignment horizontal="center"/>
    </xf>
    <xf numFmtId="2" fontId="36" fillId="0" borderId="1" xfId="0" applyNumberFormat="1" applyFont="1" applyBorder="1" applyAlignment="1">
      <alignment horizontal="center" vertical="center"/>
    </xf>
    <xf numFmtId="4" fontId="26" fillId="0" borderId="11" xfId="0" applyNumberFormat="1" applyFont="1" applyBorder="1" applyAlignment="1">
      <alignment horizontal="center" vertical="center"/>
    </xf>
    <xf numFmtId="4" fontId="26" fillId="0" borderId="12" xfId="0" applyNumberFormat="1" applyFont="1" applyBorder="1" applyAlignment="1">
      <alignment horizontal="center" vertical="center"/>
    </xf>
    <xf numFmtId="4" fontId="26" fillId="0" borderId="13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8" fillId="24" borderId="23" xfId="77" applyFont="1" applyFill="1" applyBorder="1" applyAlignment="1">
      <alignment horizontal="center" vertical="center"/>
    </xf>
    <xf numFmtId="0" fontId="28" fillId="24" borderId="18" xfId="77" applyFont="1" applyFill="1" applyBorder="1" applyAlignment="1">
      <alignment horizontal="center" vertical="center"/>
    </xf>
    <xf numFmtId="0" fontId="28" fillId="24" borderId="19" xfId="77" applyFont="1" applyFill="1" applyBorder="1" applyAlignment="1">
      <alignment horizontal="center" vertical="center"/>
    </xf>
    <xf numFmtId="0" fontId="38" fillId="24" borderId="23" xfId="77" applyFont="1" applyFill="1" applyBorder="1" applyAlignment="1">
      <alignment horizontal="center" vertical="center"/>
    </xf>
    <xf numFmtId="0" fontId="34" fillId="24" borderId="1" xfId="1" applyFont="1" applyFill="1" applyBorder="1" applyAlignment="1">
      <alignment horizontal="center" vertical="center" wrapText="1"/>
    </xf>
    <xf numFmtId="0" fontId="33" fillId="24" borderId="1" xfId="1" applyFont="1" applyFill="1" applyBorder="1" applyAlignment="1">
      <alignment horizontal="center" vertical="center" wrapText="1"/>
    </xf>
    <xf numFmtId="0" fontId="41" fillId="24" borderId="1" xfId="77" applyFont="1" applyFill="1" applyBorder="1" applyAlignment="1">
      <alignment horizontal="center" vertical="center" wrapText="1"/>
    </xf>
    <xf numFmtId="0" fontId="39" fillId="24" borderId="23" xfId="77" applyFont="1" applyFill="1" applyBorder="1" applyAlignment="1">
      <alignment horizontal="center" vertical="center" wrapText="1"/>
    </xf>
    <xf numFmtId="0" fontId="39" fillId="24" borderId="18" xfId="77" applyFont="1" applyFill="1" applyBorder="1" applyAlignment="1">
      <alignment horizontal="center" vertical="center" wrapText="1"/>
    </xf>
    <xf numFmtId="0" fontId="39" fillId="24" borderId="19" xfId="77" applyFont="1" applyFill="1" applyBorder="1" applyAlignment="1">
      <alignment horizontal="center" vertical="center" wrapText="1"/>
    </xf>
  </cellXfs>
  <cellStyles count="12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51"/>
    <cellStyle name="Comma 26" xfId="100"/>
    <cellStyle name="Comma 37" xfId="103"/>
    <cellStyle name="Excel Built-in Normal" xfId="6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0" xfId="49"/>
    <cellStyle name="Normal 10 2" xfId="57"/>
    <cellStyle name="Normal 10 2 2" xfId="86"/>
    <cellStyle name="Normal 10 2 3" xfId="114"/>
    <cellStyle name="Normal 10 3" xfId="75"/>
    <cellStyle name="Normal 10 3 2" xfId="97"/>
    <cellStyle name="Normal 10 3 3" xfId="125"/>
    <cellStyle name="Normal 10 4" xfId="83"/>
    <cellStyle name="Normal 10 5" xfId="113"/>
    <cellStyle name="Normal 11" xfId="45"/>
    <cellStyle name="Normal 11 2" xfId="58"/>
    <cellStyle name="Normal 11 2 2" xfId="87"/>
    <cellStyle name="Normal 11 2 3" xfId="115"/>
    <cellStyle name="Normal 11 3" xfId="71"/>
    <cellStyle name="Normal 11 3 2" xfId="93"/>
    <cellStyle name="Normal 11 3 3" xfId="121"/>
    <cellStyle name="Normal 11 4" xfId="79"/>
    <cellStyle name="Normal 11 5" xfId="109"/>
    <cellStyle name="Normal 12" xfId="105"/>
    <cellStyle name="Normal 19" xfId="99"/>
    <cellStyle name="Normal 2" xfId="38"/>
    <cellStyle name="Normal 2 2" xfId="53"/>
    <cellStyle name="Normal 2 2 10" xfId="106"/>
    <cellStyle name="Normal 2 2 2" xfId="67"/>
    <cellStyle name="Normal 2 3" xfId="56"/>
    <cellStyle name="Normal 2 3 2" xfId="85"/>
    <cellStyle name="Normal 2 3 2 2" xfId="102"/>
    <cellStyle name="Normal 3" xfId="50"/>
    <cellStyle name="Normal 4" xfId="68"/>
    <cellStyle name="Normal 5" xfId="107"/>
    <cellStyle name="Normal 6" xfId="44"/>
    <cellStyle name="Normal 6 2" xfId="59"/>
    <cellStyle name="Normal 6 2 2" xfId="88"/>
    <cellStyle name="Normal 6 2 3" xfId="116"/>
    <cellStyle name="Normal 6 3" xfId="70"/>
    <cellStyle name="Normal 6 3 2" xfId="92"/>
    <cellStyle name="Normal 6 3 3" xfId="120"/>
    <cellStyle name="Normal 6 4" xfId="78"/>
    <cellStyle name="Normal 6 5" xfId="108"/>
    <cellStyle name="Normal 7" xfId="46"/>
    <cellStyle name="Normal 7 2" xfId="60"/>
    <cellStyle name="Normal 7 2 2" xfId="89"/>
    <cellStyle name="Normal 7 2 3" xfId="117"/>
    <cellStyle name="Normal 7 3" xfId="72"/>
    <cellStyle name="Normal 7 3 2" xfId="94"/>
    <cellStyle name="Normal 7 3 3" xfId="122"/>
    <cellStyle name="Normal 7 4" xfId="80"/>
    <cellStyle name="Normal 7 5" xfId="110"/>
    <cellStyle name="Normal 8" xfId="47"/>
    <cellStyle name="Normal 8 2" xfId="61"/>
    <cellStyle name="Normal 8 2 2" xfId="90"/>
    <cellStyle name="Normal 8 2 3" xfId="118"/>
    <cellStyle name="Normal 8 3" xfId="73"/>
    <cellStyle name="Normal 8 3 2" xfId="95"/>
    <cellStyle name="Normal 8 3 3" xfId="123"/>
    <cellStyle name="Normal 8 4" xfId="81"/>
    <cellStyle name="Normal 8 5" xfId="111"/>
    <cellStyle name="Normal 9" xfId="48"/>
    <cellStyle name="Normal 9 2" xfId="62"/>
    <cellStyle name="Normal 9 2 2" xfId="91"/>
    <cellStyle name="Normal 9 2 3" xfId="119"/>
    <cellStyle name="Normal 9 3" xfId="74"/>
    <cellStyle name="Normal 9 3 2" xfId="96"/>
    <cellStyle name="Normal 9 3 3" xfId="124"/>
    <cellStyle name="Normal 9 4" xfId="82"/>
    <cellStyle name="Normal 9 5" xfId="112"/>
    <cellStyle name="Normalno 2" xfId="54"/>
    <cellStyle name="Normalno 2 2" xfId="63"/>
    <cellStyle name="Normalno 3" xfId="77"/>
    <cellStyle name="Normalno 4" xfId="1"/>
    <cellStyle name="Note 2" xfId="64"/>
    <cellStyle name="Note 3" xfId="39"/>
    <cellStyle name="Obično 2" xfId="55"/>
    <cellStyle name="Obično 3" xfId="69"/>
    <cellStyle name="Obično_KBC SM- NACIONALNI TENDER 2013-2014" xfId="52"/>
    <cellStyle name="Output 2" xfId="40"/>
    <cellStyle name="Percent 2" xfId="65"/>
    <cellStyle name="Percent 23" xfId="104"/>
    <cellStyle name="Percent 3 2" xfId="101"/>
    <cellStyle name="Postotak 2" xfId="76"/>
    <cellStyle name="Title 2" xfId="41"/>
    <cellStyle name="Total 2" xfId="42"/>
    <cellStyle name="Valuta 2" xfId="98"/>
    <cellStyle name="Warning Text 2" xfId="43"/>
    <cellStyle name="Zarez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3"/>
  <sheetViews>
    <sheetView tabSelected="1" topLeftCell="A40" zoomScale="75" zoomScaleNormal="75" workbookViewId="0">
      <selection activeCell="A60" sqref="A60:B61"/>
    </sheetView>
  </sheetViews>
  <sheetFormatPr defaultRowHeight="15"/>
  <cols>
    <col min="1" max="1" width="10" style="1" customWidth="1"/>
    <col min="2" max="2" width="67.42578125" customWidth="1"/>
    <col min="3" max="3" width="17.42578125" customWidth="1"/>
    <col min="4" max="4" width="17.28515625" customWidth="1"/>
    <col min="5" max="7" width="15.5703125" customWidth="1"/>
    <col min="8" max="8" width="17.42578125" customWidth="1"/>
    <col min="9" max="9" width="17.28515625" customWidth="1"/>
    <col min="10" max="12" width="17.5703125" customWidth="1"/>
    <col min="13" max="13" width="20.85546875" bestFit="1" customWidth="1"/>
    <col min="14" max="14" width="17.85546875" bestFit="1" customWidth="1"/>
    <col min="15" max="15" width="19.85546875" customWidth="1"/>
    <col min="16" max="16" width="21.7109375" customWidth="1"/>
    <col min="17" max="17" width="9.140625" customWidth="1"/>
  </cols>
  <sheetData>
    <row r="2" spans="1:17" ht="46.5" customHeight="1">
      <c r="A2" s="58" t="s">
        <v>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60"/>
    </row>
    <row r="3" spans="1:17" s="18" customFormat="1" ht="46.5" customHeight="1">
      <c r="A3" s="61" t="s">
        <v>108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0"/>
    </row>
    <row r="4" spans="1:17" s="18" customFormat="1" ht="72.75" customHeight="1">
      <c r="A4" s="63" t="s">
        <v>4</v>
      </c>
      <c r="B4" s="62" t="s">
        <v>12</v>
      </c>
      <c r="C4" s="65" t="s">
        <v>92</v>
      </c>
      <c r="D4" s="66"/>
      <c r="E4" s="66"/>
      <c r="F4" s="66"/>
      <c r="G4" s="67"/>
      <c r="H4" s="64" t="s">
        <v>93</v>
      </c>
      <c r="I4" s="64"/>
      <c r="J4" s="64"/>
      <c r="K4" s="64"/>
      <c r="L4" s="64"/>
      <c r="M4" s="35"/>
      <c r="N4" s="35"/>
      <c r="O4" s="35"/>
      <c r="P4" s="36"/>
    </row>
    <row r="5" spans="1:17" s="17" customFormat="1" ht="44.25" customHeight="1">
      <c r="A5" s="63"/>
      <c r="B5" s="62"/>
      <c r="C5" s="42" t="s">
        <v>94</v>
      </c>
      <c r="D5" s="43" t="s">
        <v>95</v>
      </c>
      <c r="E5" s="43" t="s">
        <v>96</v>
      </c>
      <c r="F5" s="44" t="s">
        <v>97</v>
      </c>
      <c r="G5" s="44" t="s">
        <v>98</v>
      </c>
      <c r="H5" s="45" t="s">
        <v>99</v>
      </c>
      <c r="I5" s="45" t="s">
        <v>100</v>
      </c>
      <c r="J5" s="45" t="s">
        <v>101</v>
      </c>
      <c r="K5" s="44" t="s">
        <v>102</v>
      </c>
      <c r="L5" s="44" t="s">
        <v>107</v>
      </c>
      <c r="M5" s="44" t="s">
        <v>103</v>
      </c>
      <c r="N5" s="44" t="s">
        <v>104</v>
      </c>
      <c r="O5" s="44" t="s">
        <v>105</v>
      </c>
      <c r="P5" s="44" t="s">
        <v>106</v>
      </c>
    </row>
    <row r="6" spans="1:17" s="20" customFormat="1" ht="37.5">
      <c r="A6" s="28" t="s">
        <v>5</v>
      </c>
      <c r="B6" s="34" t="s">
        <v>13</v>
      </c>
      <c r="C6" s="26" t="s">
        <v>10</v>
      </c>
      <c r="D6" s="27">
        <v>1</v>
      </c>
      <c r="E6" s="27"/>
      <c r="F6" s="27"/>
      <c r="G6" s="27">
        <f>D6*E6</f>
        <v>0</v>
      </c>
      <c r="H6" s="26" t="s">
        <v>10</v>
      </c>
      <c r="I6" s="27">
        <v>1</v>
      </c>
      <c r="J6" s="25"/>
      <c r="K6" s="25"/>
      <c r="L6" s="47">
        <f>I6*J6</f>
        <v>0</v>
      </c>
      <c r="M6" s="48">
        <f>G6+L6</f>
        <v>0</v>
      </c>
      <c r="N6" s="25"/>
      <c r="O6" s="25"/>
      <c r="P6" s="48">
        <f>M6+O6</f>
        <v>0</v>
      </c>
      <c r="Q6" s="19"/>
    </row>
    <row r="7" spans="1:17" s="20" customFormat="1" ht="18.75">
      <c r="A7" s="28" t="s">
        <v>6</v>
      </c>
      <c r="B7" s="34" t="s">
        <v>14</v>
      </c>
      <c r="C7" s="26" t="s">
        <v>15</v>
      </c>
      <c r="D7" s="27">
        <v>4</v>
      </c>
      <c r="E7" s="27"/>
      <c r="F7" s="27"/>
      <c r="G7" s="27">
        <f t="shared" ref="G7:G45" si="0">D7*E7</f>
        <v>0</v>
      </c>
      <c r="H7" s="26" t="s">
        <v>15</v>
      </c>
      <c r="I7" s="27">
        <v>4</v>
      </c>
      <c r="J7" s="25"/>
      <c r="K7" s="25"/>
      <c r="L7" s="47">
        <f t="shared" ref="L7:L45" si="1">I7*J7</f>
        <v>0</v>
      </c>
      <c r="M7" s="48">
        <f t="shared" ref="M7:M45" si="2">G7+L7</f>
        <v>0</v>
      </c>
      <c r="N7" s="25"/>
      <c r="O7" s="25"/>
      <c r="P7" s="48">
        <f t="shared" ref="P7:P45" si="3">M7+O7</f>
        <v>0</v>
      </c>
      <c r="Q7" s="19"/>
    </row>
    <row r="8" spans="1:17" s="20" customFormat="1" ht="18.75">
      <c r="A8" s="28" t="s">
        <v>7</v>
      </c>
      <c r="B8" s="34" t="s">
        <v>16</v>
      </c>
      <c r="C8" s="26" t="s">
        <v>15</v>
      </c>
      <c r="D8" s="27">
        <v>2</v>
      </c>
      <c r="E8" s="27"/>
      <c r="F8" s="27"/>
      <c r="G8" s="27">
        <f t="shared" si="0"/>
        <v>0</v>
      </c>
      <c r="H8" s="26" t="s">
        <v>15</v>
      </c>
      <c r="I8" s="27">
        <v>2</v>
      </c>
      <c r="J8" s="25"/>
      <c r="K8" s="25"/>
      <c r="L8" s="47">
        <f t="shared" si="1"/>
        <v>0</v>
      </c>
      <c r="M8" s="48">
        <f t="shared" si="2"/>
        <v>0</v>
      </c>
      <c r="N8" s="25"/>
      <c r="O8" s="25"/>
      <c r="P8" s="48">
        <f t="shared" si="3"/>
        <v>0</v>
      </c>
      <c r="Q8" s="19"/>
    </row>
    <row r="9" spans="1:17" s="20" customFormat="1" ht="18.75">
      <c r="A9" s="28" t="s">
        <v>17</v>
      </c>
      <c r="B9" s="34" t="s">
        <v>18</v>
      </c>
      <c r="C9" s="26" t="s">
        <v>15</v>
      </c>
      <c r="D9" s="27">
        <v>2</v>
      </c>
      <c r="E9" s="27"/>
      <c r="F9" s="27"/>
      <c r="G9" s="27">
        <f t="shared" si="0"/>
        <v>0</v>
      </c>
      <c r="H9" s="26" t="s">
        <v>15</v>
      </c>
      <c r="I9" s="27">
        <v>2</v>
      </c>
      <c r="J9" s="25"/>
      <c r="K9" s="25"/>
      <c r="L9" s="47">
        <f t="shared" si="1"/>
        <v>0</v>
      </c>
      <c r="M9" s="48">
        <f t="shared" si="2"/>
        <v>0</v>
      </c>
      <c r="N9" s="25"/>
      <c r="O9" s="25"/>
      <c r="P9" s="48">
        <f t="shared" si="3"/>
        <v>0</v>
      </c>
      <c r="Q9" s="19"/>
    </row>
    <row r="10" spans="1:17" s="20" customFormat="1" ht="18.75">
      <c r="A10" s="28" t="s">
        <v>19</v>
      </c>
      <c r="B10" s="34" t="s">
        <v>20</v>
      </c>
      <c r="C10" s="26" t="s">
        <v>10</v>
      </c>
      <c r="D10" s="27">
        <v>1</v>
      </c>
      <c r="E10" s="27"/>
      <c r="F10" s="27"/>
      <c r="G10" s="27">
        <f t="shared" si="0"/>
        <v>0</v>
      </c>
      <c r="H10" s="26" t="s">
        <v>10</v>
      </c>
      <c r="I10" s="27">
        <v>1</v>
      </c>
      <c r="J10" s="25"/>
      <c r="K10" s="25"/>
      <c r="L10" s="47">
        <f t="shared" si="1"/>
        <v>0</v>
      </c>
      <c r="M10" s="48">
        <f t="shared" si="2"/>
        <v>0</v>
      </c>
      <c r="N10" s="25"/>
      <c r="O10" s="25"/>
      <c r="P10" s="48">
        <f t="shared" si="3"/>
        <v>0</v>
      </c>
      <c r="Q10" s="19"/>
    </row>
    <row r="11" spans="1:17" s="20" customFormat="1" ht="18.75">
      <c r="A11" s="28" t="s">
        <v>21</v>
      </c>
      <c r="B11" s="34" t="s">
        <v>22</v>
      </c>
      <c r="C11" s="26" t="s">
        <v>10</v>
      </c>
      <c r="D11" s="27">
        <v>1</v>
      </c>
      <c r="E11" s="27"/>
      <c r="F11" s="27"/>
      <c r="G11" s="27">
        <f t="shared" si="0"/>
        <v>0</v>
      </c>
      <c r="H11" s="26" t="s">
        <v>10</v>
      </c>
      <c r="I11" s="27">
        <v>1</v>
      </c>
      <c r="J11" s="25"/>
      <c r="K11" s="25"/>
      <c r="L11" s="47">
        <f t="shared" si="1"/>
        <v>0</v>
      </c>
      <c r="M11" s="48">
        <f t="shared" si="2"/>
        <v>0</v>
      </c>
      <c r="N11" s="25"/>
      <c r="O11" s="25"/>
      <c r="P11" s="48">
        <f t="shared" si="3"/>
        <v>0</v>
      </c>
      <c r="Q11" s="19"/>
    </row>
    <row r="12" spans="1:17" s="20" customFormat="1" ht="18.75">
      <c r="A12" s="28" t="s">
        <v>23</v>
      </c>
      <c r="B12" s="34" t="s">
        <v>24</v>
      </c>
      <c r="C12" s="26" t="s">
        <v>10</v>
      </c>
      <c r="D12" s="27">
        <v>1</v>
      </c>
      <c r="E12" s="27"/>
      <c r="F12" s="27"/>
      <c r="G12" s="27">
        <f t="shared" si="0"/>
        <v>0</v>
      </c>
      <c r="H12" s="26" t="s">
        <v>10</v>
      </c>
      <c r="I12" s="27">
        <v>1</v>
      </c>
      <c r="J12" s="25"/>
      <c r="K12" s="25"/>
      <c r="L12" s="47">
        <f t="shared" si="1"/>
        <v>0</v>
      </c>
      <c r="M12" s="48">
        <f t="shared" si="2"/>
        <v>0</v>
      </c>
      <c r="N12" s="25"/>
      <c r="O12" s="25"/>
      <c r="P12" s="48">
        <f t="shared" si="3"/>
        <v>0</v>
      </c>
      <c r="Q12" s="19"/>
    </row>
    <row r="13" spans="1:17" s="20" customFormat="1" ht="18.75">
      <c r="A13" s="28" t="s">
        <v>25</v>
      </c>
      <c r="B13" s="34" t="s">
        <v>26</v>
      </c>
      <c r="C13" s="26" t="s">
        <v>15</v>
      </c>
      <c r="D13" s="27">
        <v>1</v>
      </c>
      <c r="E13" s="27"/>
      <c r="F13" s="27"/>
      <c r="G13" s="27">
        <f t="shared" si="0"/>
        <v>0</v>
      </c>
      <c r="H13" s="26" t="s">
        <v>15</v>
      </c>
      <c r="I13" s="27">
        <v>1</v>
      </c>
      <c r="J13" s="25"/>
      <c r="K13" s="25"/>
      <c r="L13" s="47">
        <f t="shared" si="1"/>
        <v>0</v>
      </c>
      <c r="M13" s="48">
        <f t="shared" si="2"/>
        <v>0</v>
      </c>
      <c r="N13" s="25"/>
      <c r="O13" s="25"/>
      <c r="P13" s="48">
        <f t="shared" si="3"/>
        <v>0</v>
      </c>
      <c r="Q13" s="19"/>
    </row>
    <row r="14" spans="1:17" s="20" customFormat="1" ht="18.75">
      <c r="A14" s="28" t="s">
        <v>27</v>
      </c>
      <c r="B14" s="34" t="s">
        <v>28</v>
      </c>
      <c r="C14" s="26" t="s">
        <v>10</v>
      </c>
      <c r="D14" s="27">
        <v>1</v>
      </c>
      <c r="E14" s="27"/>
      <c r="F14" s="27"/>
      <c r="G14" s="27">
        <f t="shared" si="0"/>
        <v>0</v>
      </c>
      <c r="H14" s="26" t="s">
        <v>10</v>
      </c>
      <c r="I14" s="27">
        <v>1</v>
      </c>
      <c r="J14" s="25"/>
      <c r="K14" s="25"/>
      <c r="L14" s="47">
        <f t="shared" si="1"/>
        <v>0</v>
      </c>
      <c r="M14" s="48">
        <f t="shared" si="2"/>
        <v>0</v>
      </c>
      <c r="N14" s="25"/>
      <c r="O14" s="25"/>
      <c r="P14" s="48">
        <f t="shared" si="3"/>
        <v>0</v>
      </c>
      <c r="Q14" s="19"/>
    </row>
    <row r="15" spans="1:17" s="20" customFormat="1" ht="18.75">
      <c r="A15" s="28" t="s">
        <v>29</v>
      </c>
      <c r="B15" s="34" t="s">
        <v>33</v>
      </c>
      <c r="C15" s="26" t="s">
        <v>30</v>
      </c>
      <c r="D15" s="27">
        <v>6</v>
      </c>
      <c r="E15" s="27"/>
      <c r="F15" s="27"/>
      <c r="G15" s="27">
        <f t="shared" si="0"/>
        <v>0</v>
      </c>
      <c r="H15" s="26" t="s">
        <v>30</v>
      </c>
      <c r="I15" s="27">
        <v>6</v>
      </c>
      <c r="J15" s="25"/>
      <c r="K15" s="25"/>
      <c r="L15" s="47">
        <f t="shared" si="1"/>
        <v>0</v>
      </c>
      <c r="M15" s="48">
        <f t="shared" si="2"/>
        <v>0</v>
      </c>
      <c r="N15" s="25"/>
      <c r="O15" s="25"/>
      <c r="P15" s="48">
        <f t="shared" si="3"/>
        <v>0</v>
      </c>
      <c r="Q15" s="19"/>
    </row>
    <row r="16" spans="1:17" s="20" customFormat="1" ht="18.75">
      <c r="A16" s="28" t="s">
        <v>31</v>
      </c>
      <c r="B16" s="34" t="s">
        <v>32</v>
      </c>
      <c r="C16" s="26" t="s">
        <v>15</v>
      </c>
      <c r="D16" s="27">
        <v>4</v>
      </c>
      <c r="E16" s="27"/>
      <c r="F16" s="27"/>
      <c r="G16" s="27">
        <f t="shared" si="0"/>
        <v>0</v>
      </c>
      <c r="H16" s="26" t="s">
        <v>15</v>
      </c>
      <c r="I16" s="27">
        <v>4</v>
      </c>
      <c r="J16" s="25"/>
      <c r="K16" s="25"/>
      <c r="L16" s="47">
        <f t="shared" si="1"/>
        <v>0</v>
      </c>
      <c r="M16" s="48">
        <f t="shared" si="2"/>
        <v>0</v>
      </c>
      <c r="N16" s="25"/>
      <c r="O16" s="25"/>
      <c r="P16" s="48">
        <f t="shared" si="3"/>
        <v>0</v>
      </c>
      <c r="Q16" s="19"/>
    </row>
    <row r="17" spans="1:17" s="20" customFormat="1" ht="18.75">
      <c r="A17" s="28" t="s">
        <v>34</v>
      </c>
      <c r="B17" s="34" t="s">
        <v>35</v>
      </c>
      <c r="C17" s="26" t="s">
        <v>15</v>
      </c>
      <c r="D17" s="27">
        <v>1</v>
      </c>
      <c r="E17" s="27"/>
      <c r="F17" s="27"/>
      <c r="G17" s="27">
        <f t="shared" si="0"/>
        <v>0</v>
      </c>
      <c r="H17" s="26" t="s">
        <v>15</v>
      </c>
      <c r="I17" s="27">
        <v>1</v>
      </c>
      <c r="J17" s="25"/>
      <c r="K17" s="25"/>
      <c r="L17" s="47">
        <f t="shared" si="1"/>
        <v>0</v>
      </c>
      <c r="M17" s="48">
        <f t="shared" si="2"/>
        <v>0</v>
      </c>
      <c r="N17" s="25"/>
      <c r="O17" s="25"/>
      <c r="P17" s="48">
        <f t="shared" si="3"/>
        <v>0</v>
      </c>
      <c r="Q17" s="19"/>
    </row>
    <row r="18" spans="1:17" s="20" customFormat="1" ht="18.75">
      <c r="A18" s="28" t="s">
        <v>36</v>
      </c>
      <c r="B18" s="34" t="s">
        <v>37</v>
      </c>
      <c r="C18" s="26" t="s">
        <v>10</v>
      </c>
      <c r="D18" s="27">
        <v>2</v>
      </c>
      <c r="E18" s="27"/>
      <c r="F18" s="27"/>
      <c r="G18" s="27">
        <f t="shared" si="0"/>
        <v>0</v>
      </c>
      <c r="H18" s="26" t="s">
        <v>10</v>
      </c>
      <c r="I18" s="27">
        <v>2</v>
      </c>
      <c r="J18" s="25"/>
      <c r="K18" s="25"/>
      <c r="L18" s="47">
        <f t="shared" si="1"/>
        <v>0</v>
      </c>
      <c r="M18" s="48">
        <f t="shared" si="2"/>
        <v>0</v>
      </c>
      <c r="N18" s="25"/>
      <c r="O18" s="25"/>
      <c r="P18" s="48">
        <f t="shared" si="3"/>
        <v>0</v>
      </c>
      <c r="Q18" s="19"/>
    </row>
    <row r="19" spans="1:17" s="20" customFormat="1" ht="37.5">
      <c r="A19" s="28" t="s">
        <v>38</v>
      </c>
      <c r="B19" s="34" t="s">
        <v>39</v>
      </c>
      <c r="C19" s="26" t="s">
        <v>10</v>
      </c>
      <c r="D19" s="27">
        <v>1</v>
      </c>
      <c r="E19" s="27"/>
      <c r="F19" s="27"/>
      <c r="G19" s="27">
        <f t="shared" si="0"/>
        <v>0</v>
      </c>
      <c r="H19" s="26" t="s">
        <v>10</v>
      </c>
      <c r="I19" s="27">
        <v>1</v>
      </c>
      <c r="J19" s="25"/>
      <c r="K19" s="25"/>
      <c r="L19" s="47">
        <f t="shared" si="1"/>
        <v>0</v>
      </c>
      <c r="M19" s="48">
        <f t="shared" si="2"/>
        <v>0</v>
      </c>
      <c r="N19" s="25"/>
      <c r="O19" s="25"/>
      <c r="P19" s="48">
        <f t="shared" si="3"/>
        <v>0</v>
      </c>
      <c r="Q19" s="19"/>
    </row>
    <row r="20" spans="1:17" s="20" customFormat="1" ht="37.5">
      <c r="A20" s="28" t="s">
        <v>40</v>
      </c>
      <c r="B20" s="34" t="s">
        <v>41</v>
      </c>
      <c r="C20" s="26" t="s">
        <v>10</v>
      </c>
      <c r="D20" s="27">
        <v>1</v>
      </c>
      <c r="E20" s="27"/>
      <c r="F20" s="27"/>
      <c r="G20" s="27">
        <f t="shared" si="0"/>
        <v>0</v>
      </c>
      <c r="H20" s="26" t="s">
        <v>10</v>
      </c>
      <c r="I20" s="27">
        <v>1</v>
      </c>
      <c r="J20" s="25"/>
      <c r="K20" s="25"/>
      <c r="L20" s="47">
        <f t="shared" si="1"/>
        <v>0</v>
      </c>
      <c r="M20" s="48">
        <f t="shared" si="2"/>
        <v>0</v>
      </c>
      <c r="N20" s="25"/>
      <c r="O20" s="25"/>
      <c r="P20" s="48">
        <f t="shared" si="3"/>
        <v>0</v>
      </c>
      <c r="Q20" s="19"/>
    </row>
    <row r="21" spans="1:17" s="20" customFormat="1" ht="18.75">
      <c r="A21" s="28" t="s">
        <v>42</v>
      </c>
      <c r="B21" s="34" t="s">
        <v>43</v>
      </c>
      <c r="C21" s="26" t="s">
        <v>15</v>
      </c>
      <c r="D21" s="27">
        <v>1</v>
      </c>
      <c r="E21" s="27"/>
      <c r="F21" s="27"/>
      <c r="G21" s="27">
        <f t="shared" si="0"/>
        <v>0</v>
      </c>
      <c r="H21" s="26" t="s">
        <v>15</v>
      </c>
      <c r="I21" s="27">
        <v>1</v>
      </c>
      <c r="J21" s="25"/>
      <c r="K21" s="25"/>
      <c r="L21" s="47">
        <f t="shared" si="1"/>
        <v>0</v>
      </c>
      <c r="M21" s="48">
        <f t="shared" si="2"/>
        <v>0</v>
      </c>
      <c r="N21" s="25"/>
      <c r="O21" s="25"/>
      <c r="P21" s="48">
        <f t="shared" si="3"/>
        <v>0</v>
      </c>
      <c r="Q21" s="19"/>
    </row>
    <row r="22" spans="1:17" s="20" customFormat="1" ht="18.75">
      <c r="A22" s="28" t="s">
        <v>44</v>
      </c>
      <c r="B22" s="34" t="s">
        <v>45</v>
      </c>
      <c r="C22" s="26" t="s">
        <v>15</v>
      </c>
      <c r="D22" s="27">
        <v>1</v>
      </c>
      <c r="E22" s="27"/>
      <c r="F22" s="27"/>
      <c r="G22" s="27">
        <f t="shared" si="0"/>
        <v>0</v>
      </c>
      <c r="H22" s="26" t="s">
        <v>15</v>
      </c>
      <c r="I22" s="27">
        <v>1</v>
      </c>
      <c r="J22" s="25"/>
      <c r="K22" s="25"/>
      <c r="L22" s="47">
        <f t="shared" si="1"/>
        <v>0</v>
      </c>
      <c r="M22" s="48">
        <f t="shared" si="2"/>
        <v>0</v>
      </c>
      <c r="N22" s="25"/>
      <c r="O22" s="25"/>
      <c r="P22" s="48">
        <f t="shared" si="3"/>
        <v>0</v>
      </c>
      <c r="Q22" s="19"/>
    </row>
    <row r="23" spans="1:17" s="20" customFormat="1" ht="18.75">
      <c r="A23" s="28" t="s">
        <v>46</v>
      </c>
      <c r="B23" s="34" t="s">
        <v>47</v>
      </c>
      <c r="C23" s="26" t="s">
        <v>15</v>
      </c>
      <c r="D23" s="27">
        <v>1</v>
      </c>
      <c r="E23" s="27"/>
      <c r="F23" s="27"/>
      <c r="G23" s="27">
        <f t="shared" si="0"/>
        <v>0</v>
      </c>
      <c r="H23" s="26" t="s">
        <v>15</v>
      </c>
      <c r="I23" s="27">
        <v>1</v>
      </c>
      <c r="J23" s="25"/>
      <c r="K23" s="25"/>
      <c r="L23" s="47">
        <f t="shared" si="1"/>
        <v>0</v>
      </c>
      <c r="M23" s="48">
        <f t="shared" si="2"/>
        <v>0</v>
      </c>
      <c r="N23" s="25"/>
      <c r="O23" s="25"/>
      <c r="P23" s="48">
        <f t="shared" si="3"/>
        <v>0</v>
      </c>
      <c r="Q23" s="19"/>
    </row>
    <row r="24" spans="1:17" s="20" customFormat="1" ht="18.75">
      <c r="A24" s="28" t="s">
        <v>50</v>
      </c>
      <c r="B24" s="34" t="s">
        <v>48</v>
      </c>
      <c r="C24" s="26" t="s">
        <v>15</v>
      </c>
      <c r="D24" s="27">
        <v>1</v>
      </c>
      <c r="E24" s="27"/>
      <c r="F24" s="27"/>
      <c r="G24" s="27">
        <f t="shared" si="0"/>
        <v>0</v>
      </c>
      <c r="H24" s="26" t="s">
        <v>15</v>
      </c>
      <c r="I24" s="27">
        <v>1</v>
      </c>
      <c r="J24" s="25"/>
      <c r="K24" s="25"/>
      <c r="L24" s="47">
        <f t="shared" si="1"/>
        <v>0</v>
      </c>
      <c r="M24" s="48">
        <f t="shared" si="2"/>
        <v>0</v>
      </c>
      <c r="N24" s="25"/>
      <c r="O24" s="25"/>
      <c r="P24" s="48">
        <f t="shared" si="3"/>
        <v>0</v>
      </c>
      <c r="Q24" s="19"/>
    </row>
    <row r="25" spans="1:17" s="20" customFormat="1" ht="18.75">
      <c r="A25" s="28" t="s">
        <v>51</v>
      </c>
      <c r="B25" s="34" t="s">
        <v>49</v>
      </c>
      <c r="C25" s="26" t="s">
        <v>15</v>
      </c>
      <c r="D25" s="27">
        <v>1</v>
      </c>
      <c r="E25" s="27"/>
      <c r="F25" s="27"/>
      <c r="G25" s="27">
        <f t="shared" si="0"/>
        <v>0</v>
      </c>
      <c r="H25" s="26" t="s">
        <v>15</v>
      </c>
      <c r="I25" s="27">
        <v>1</v>
      </c>
      <c r="J25" s="25"/>
      <c r="K25" s="25"/>
      <c r="L25" s="47">
        <f t="shared" si="1"/>
        <v>0</v>
      </c>
      <c r="M25" s="48">
        <f t="shared" si="2"/>
        <v>0</v>
      </c>
      <c r="N25" s="25"/>
      <c r="O25" s="25"/>
      <c r="P25" s="48">
        <f t="shared" si="3"/>
        <v>0</v>
      </c>
      <c r="Q25" s="19"/>
    </row>
    <row r="26" spans="1:17" s="20" customFormat="1" ht="18.75">
      <c r="A26" s="28" t="s">
        <v>52</v>
      </c>
      <c r="B26" s="34" t="s">
        <v>89</v>
      </c>
      <c r="C26" s="26" t="s">
        <v>10</v>
      </c>
      <c r="D26" s="27">
        <v>1</v>
      </c>
      <c r="E26" s="27"/>
      <c r="F26" s="27"/>
      <c r="G26" s="27">
        <f t="shared" si="0"/>
        <v>0</v>
      </c>
      <c r="H26" s="26" t="s">
        <v>10</v>
      </c>
      <c r="I26" s="27">
        <v>1</v>
      </c>
      <c r="J26" s="25"/>
      <c r="K26" s="25"/>
      <c r="L26" s="47">
        <f t="shared" si="1"/>
        <v>0</v>
      </c>
      <c r="M26" s="48">
        <f t="shared" si="2"/>
        <v>0</v>
      </c>
      <c r="N26" s="25"/>
      <c r="O26" s="25"/>
      <c r="P26" s="48">
        <f t="shared" si="3"/>
        <v>0</v>
      </c>
      <c r="Q26" s="19"/>
    </row>
    <row r="27" spans="1:17" s="20" customFormat="1" ht="18.75">
      <c r="A27" s="28" t="s">
        <v>53</v>
      </c>
      <c r="B27" s="34" t="s">
        <v>54</v>
      </c>
      <c r="C27" s="26" t="s">
        <v>15</v>
      </c>
      <c r="D27" s="27">
        <v>1</v>
      </c>
      <c r="E27" s="27"/>
      <c r="F27" s="27"/>
      <c r="G27" s="27">
        <f t="shared" si="0"/>
        <v>0</v>
      </c>
      <c r="H27" s="26" t="s">
        <v>15</v>
      </c>
      <c r="I27" s="27">
        <v>1</v>
      </c>
      <c r="J27" s="25"/>
      <c r="K27" s="25"/>
      <c r="L27" s="47">
        <f t="shared" si="1"/>
        <v>0</v>
      </c>
      <c r="M27" s="48">
        <f t="shared" si="2"/>
        <v>0</v>
      </c>
      <c r="N27" s="25"/>
      <c r="O27" s="25"/>
      <c r="P27" s="48">
        <f t="shared" si="3"/>
        <v>0</v>
      </c>
      <c r="Q27" s="19"/>
    </row>
    <row r="28" spans="1:17" s="20" customFormat="1" ht="37.5">
      <c r="A28" s="28" t="s">
        <v>55</v>
      </c>
      <c r="B28" s="34" t="s">
        <v>73</v>
      </c>
      <c r="C28" s="26" t="s">
        <v>15</v>
      </c>
      <c r="D28" s="27">
        <v>1</v>
      </c>
      <c r="E28" s="27"/>
      <c r="F28" s="27"/>
      <c r="G28" s="27">
        <f t="shared" si="0"/>
        <v>0</v>
      </c>
      <c r="H28" s="26" t="s">
        <v>15</v>
      </c>
      <c r="I28" s="27">
        <v>1</v>
      </c>
      <c r="J28" s="25"/>
      <c r="K28" s="25"/>
      <c r="L28" s="47">
        <f t="shared" si="1"/>
        <v>0</v>
      </c>
      <c r="M28" s="48">
        <f t="shared" si="2"/>
        <v>0</v>
      </c>
      <c r="N28" s="25"/>
      <c r="O28" s="25"/>
      <c r="P28" s="48">
        <f t="shared" si="3"/>
        <v>0</v>
      </c>
      <c r="Q28" s="19"/>
    </row>
    <row r="29" spans="1:17" s="20" customFormat="1" ht="18.75">
      <c r="A29" s="28" t="s">
        <v>56</v>
      </c>
      <c r="B29" s="34" t="s">
        <v>57</v>
      </c>
      <c r="C29" s="26" t="s">
        <v>10</v>
      </c>
      <c r="D29" s="27">
        <v>1</v>
      </c>
      <c r="E29" s="27"/>
      <c r="F29" s="27"/>
      <c r="G29" s="27">
        <f t="shared" si="0"/>
        <v>0</v>
      </c>
      <c r="H29" s="26" t="s">
        <v>10</v>
      </c>
      <c r="I29" s="27">
        <v>1</v>
      </c>
      <c r="J29" s="25"/>
      <c r="K29" s="25"/>
      <c r="L29" s="47">
        <f t="shared" si="1"/>
        <v>0</v>
      </c>
      <c r="M29" s="48">
        <f t="shared" si="2"/>
        <v>0</v>
      </c>
      <c r="N29" s="25"/>
      <c r="O29" s="25"/>
      <c r="P29" s="48">
        <f t="shared" si="3"/>
        <v>0</v>
      </c>
      <c r="Q29" s="19"/>
    </row>
    <row r="30" spans="1:17" s="20" customFormat="1" ht="18.75">
      <c r="A30" s="28" t="s">
        <v>58</v>
      </c>
      <c r="B30" s="34" t="s">
        <v>59</v>
      </c>
      <c r="C30" s="26" t="s">
        <v>15</v>
      </c>
      <c r="D30" s="27">
        <v>1</v>
      </c>
      <c r="E30" s="27"/>
      <c r="F30" s="27"/>
      <c r="G30" s="27">
        <f t="shared" si="0"/>
        <v>0</v>
      </c>
      <c r="H30" s="26" t="s">
        <v>15</v>
      </c>
      <c r="I30" s="27">
        <v>1</v>
      </c>
      <c r="J30" s="25"/>
      <c r="K30" s="25"/>
      <c r="L30" s="47">
        <f t="shared" si="1"/>
        <v>0</v>
      </c>
      <c r="M30" s="48">
        <f t="shared" si="2"/>
        <v>0</v>
      </c>
      <c r="N30" s="25"/>
      <c r="O30" s="25"/>
      <c r="P30" s="48">
        <f t="shared" si="3"/>
        <v>0</v>
      </c>
      <c r="Q30" s="19"/>
    </row>
    <row r="31" spans="1:17" s="20" customFormat="1" ht="18.75">
      <c r="A31" s="28" t="s">
        <v>61</v>
      </c>
      <c r="B31" s="34" t="s">
        <v>60</v>
      </c>
      <c r="C31" s="26" t="s">
        <v>10</v>
      </c>
      <c r="D31" s="27">
        <v>1</v>
      </c>
      <c r="E31" s="27"/>
      <c r="F31" s="27"/>
      <c r="G31" s="27">
        <f t="shared" si="0"/>
        <v>0</v>
      </c>
      <c r="H31" s="26" t="s">
        <v>10</v>
      </c>
      <c r="I31" s="27">
        <v>1</v>
      </c>
      <c r="J31" s="25"/>
      <c r="K31" s="25"/>
      <c r="L31" s="47">
        <f t="shared" si="1"/>
        <v>0</v>
      </c>
      <c r="M31" s="48">
        <f t="shared" si="2"/>
        <v>0</v>
      </c>
      <c r="N31" s="25"/>
      <c r="O31" s="25"/>
      <c r="P31" s="48">
        <f t="shared" si="3"/>
        <v>0</v>
      </c>
      <c r="Q31" s="19"/>
    </row>
    <row r="32" spans="1:17" s="20" customFormat="1" ht="18.75">
      <c r="A32" s="28" t="s">
        <v>62</v>
      </c>
      <c r="B32" s="34" t="s">
        <v>72</v>
      </c>
      <c r="C32" s="26" t="s">
        <v>10</v>
      </c>
      <c r="D32" s="27">
        <v>2</v>
      </c>
      <c r="E32" s="27"/>
      <c r="F32" s="27"/>
      <c r="G32" s="27">
        <f t="shared" si="0"/>
        <v>0</v>
      </c>
      <c r="H32" s="26" t="s">
        <v>10</v>
      </c>
      <c r="I32" s="27">
        <v>2</v>
      </c>
      <c r="J32" s="25"/>
      <c r="K32" s="25"/>
      <c r="L32" s="47">
        <f t="shared" si="1"/>
        <v>0</v>
      </c>
      <c r="M32" s="48">
        <f t="shared" si="2"/>
        <v>0</v>
      </c>
      <c r="N32" s="25"/>
      <c r="O32" s="25"/>
      <c r="P32" s="48">
        <f t="shared" si="3"/>
        <v>0</v>
      </c>
      <c r="Q32" s="19"/>
    </row>
    <row r="33" spans="1:17" s="20" customFormat="1" ht="18.75">
      <c r="A33" s="28" t="s">
        <v>63</v>
      </c>
      <c r="B33" s="34" t="s">
        <v>74</v>
      </c>
      <c r="C33" s="26" t="s">
        <v>15</v>
      </c>
      <c r="D33" s="27">
        <v>1</v>
      </c>
      <c r="E33" s="27"/>
      <c r="F33" s="27"/>
      <c r="G33" s="27">
        <f t="shared" si="0"/>
        <v>0</v>
      </c>
      <c r="H33" s="26" t="s">
        <v>15</v>
      </c>
      <c r="I33" s="27">
        <v>1</v>
      </c>
      <c r="J33" s="25"/>
      <c r="K33" s="25"/>
      <c r="L33" s="47">
        <f t="shared" si="1"/>
        <v>0</v>
      </c>
      <c r="M33" s="48">
        <f t="shared" si="2"/>
        <v>0</v>
      </c>
      <c r="N33" s="25"/>
      <c r="O33" s="25"/>
      <c r="P33" s="48">
        <f t="shared" si="3"/>
        <v>0</v>
      </c>
      <c r="Q33" s="19"/>
    </row>
    <row r="34" spans="1:17" s="20" customFormat="1" ht="18.75">
      <c r="A34" s="28" t="s">
        <v>64</v>
      </c>
      <c r="B34" s="34" t="s">
        <v>82</v>
      </c>
      <c r="C34" s="26" t="s">
        <v>10</v>
      </c>
      <c r="D34" s="27">
        <v>1</v>
      </c>
      <c r="E34" s="27"/>
      <c r="F34" s="27"/>
      <c r="G34" s="27">
        <f t="shared" si="0"/>
        <v>0</v>
      </c>
      <c r="H34" s="26" t="s">
        <v>10</v>
      </c>
      <c r="I34" s="27">
        <v>1</v>
      </c>
      <c r="J34" s="25"/>
      <c r="K34" s="25"/>
      <c r="L34" s="47">
        <f t="shared" si="1"/>
        <v>0</v>
      </c>
      <c r="M34" s="48">
        <f t="shared" si="2"/>
        <v>0</v>
      </c>
      <c r="N34" s="25"/>
      <c r="O34" s="25"/>
      <c r="P34" s="48">
        <f t="shared" si="3"/>
        <v>0</v>
      </c>
      <c r="Q34" s="19"/>
    </row>
    <row r="35" spans="1:17" s="20" customFormat="1" ht="18.75">
      <c r="A35" s="28" t="s">
        <v>65</v>
      </c>
      <c r="B35" s="34" t="s">
        <v>90</v>
      </c>
      <c r="C35" s="26" t="s">
        <v>15</v>
      </c>
      <c r="D35" s="27">
        <v>4</v>
      </c>
      <c r="E35" s="27"/>
      <c r="F35" s="27"/>
      <c r="G35" s="27">
        <f t="shared" si="0"/>
        <v>0</v>
      </c>
      <c r="H35" s="26" t="s">
        <v>15</v>
      </c>
      <c r="I35" s="27">
        <v>4</v>
      </c>
      <c r="J35" s="25"/>
      <c r="K35" s="25"/>
      <c r="L35" s="47">
        <f t="shared" si="1"/>
        <v>0</v>
      </c>
      <c r="M35" s="48">
        <f t="shared" si="2"/>
        <v>0</v>
      </c>
      <c r="N35" s="25"/>
      <c r="O35" s="25"/>
      <c r="P35" s="48">
        <f t="shared" si="3"/>
        <v>0</v>
      </c>
      <c r="Q35" s="19"/>
    </row>
    <row r="36" spans="1:17" s="20" customFormat="1" ht="18.75">
      <c r="A36" s="28" t="s">
        <v>66</v>
      </c>
      <c r="B36" s="34" t="s">
        <v>91</v>
      </c>
      <c r="C36" s="26" t="s">
        <v>10</v>
      </c>
      <c r="D36" s="27">
        <v>1</v>
      </c>
      <c r="E36" s="27"/>
      <c r="F36" s="27"/>
      <c r="G36" s="27">
        <f t="shared" si="0"/>
        <v>0</v>
      </c>
      <c r="H36" s="26" t="s">
        <v>10</v>
      </c>
      <c r="I36" s="27">
        <v>1</v>
      </c>
      <c r="J36" s="25"/>
      <c r="K36" s="25"/>
      <c r="L36" s="47">
        <f t="shared" si="1"/>
        <v>0</v>
      </c>
      <c r="M36" s="48">
        <f t="shared" si="2"/>
        <v>0</v>
      </c>
      <c r="N36" s="25"/>
      <c r="O36" s="25"/>
      <c r="P36" s="48">
        <f t="shared" si="3"/>
        <v>0</v>
      </c>
      <c r="Q36" s="19"/>
    </row>
    <row r="37" spans="1:17" s="20" customFormat="1" ht="18.75">
      <c r="A37" s="28" t="s">
        <v>67</v>
      </c>
      <c r="B37" s="34" t="s">
        <v>81</v>
      </c>
      <c r="C37" s="26" t="s">
        <v>15</v>
      </c>
      <c r="D37" s="27">
        <v>1</v>
      </c>
      <c r="E37" s="27"/>
      <c r="F37" s="27"/>
      <c r="G37" s="27">
        <f t="shared" si="0"/>
        <v>0</v>
      </c>
      <c r="H37" s="26" t="s">
        <v>15</v>
      </c>
      <c r="I37" s="27">
        <v>1</v>
      </c>
      <c r="J37" s="25"/>
      <c r="K37" s="25"/>
      <c r="L37" s="47">
        <f t="shared" si="1"/>
        <v>0</v>
      </c>
      <c r="M37" s="48">
        <f t="shared" si="2"/>
        <v>0</v>
      </c>
      <c r="N37" s="25"/>
      <c r="O37" s="25"/>
      <c r="P37" s="48">
        <f t="shared" si="3"/>
        <v>0</v>
      </c>
      <c r="Q37" s="19"/>
    </row>
    <row r="38" spans="1:17" s="20" customFormat="1" ht="18.75">
      <c r="A38" s="28" t="s">
        <v>68</v>
      </c>
      <c r="B38" s="34" t="s">
        <v>75</v>
      </c>
      <c r="C38" s="26" t="s">
        <v>15</v>
      </c>
      <c r="D38" s="27">
        <v>4</v>
      </c>
      <c r="E38" s="27"/>
      <c r="F38" s="27"/>
      <c r="G38" s="27">
        <f t="shared" si="0"/>
        <v>0</v>
      </c>
      <c r="H38" s="26" t="s">
        <v>15</v>
      </c>
      <c r="I38" s="27">
        <v>4</v>
      </c>
      <c r="J38" s="25"/>
      <c r="K38" s="25"/>
      <c r="L38" s="47">
        <f t="shared" si="1"/>
        <v>0</v>
      </c>
      <c r="M38" s="48">
        <f t="shared" si="2"/>
        <v>0</v>
      </c>
      <c r="N38" s="25"/>
      <c r="O38" s="25"/>
      <c r="P38" s="48">
        <f t="shared" si="3"/>
        <v>0</v>
      </c>
      <c r="Q38" s="19"/>
    </row>
    <row r="39" spans="1:17" s="20" customFormat="1" ht="18.75">
      <c r="A39" s="28" t="s">
        <v>69</v>
      </c>
      <c r="B39" s="34" t="s">
        <v>80</v>
      </c>
      <c r="C39" s="26" t="s">
        <v>10</v>
      </c>
      <c r="D39" s="27">
        <v>1</v>
      </c>
      <c r="E39" s="27"/>
      <c r="F39" s="27"/>
      <c r="G39" s="27">
        <f t="shared" si="0"/>
        <v>0</v>
      </c>
      <c r="H39" s="26" t="s">
        <v>10</v>
      </c>
      <c r="I39" s="27">
        <v>1</v>
      </c>
      <c r="J39" s="25"/>
      <c r="K39" s="25"/>
      <c r="L39" s="47">
        <f t="shared" si="1"/>
        <v>0</v>
      </c>
      <c r="M39" s="48">
        <f t="shared" si="2"/>
        <v>0</v>
      </c>
      <c r="N39" s="25"/>
      <c r="O39" s="25"/>
      <c r="P39" s="48">
        <f t="shared" si="3"/>
        <v>0</v>
      </c>
      <c r="Q39" s="19"/>
    </row>
    <row r="40" spans="1:17" s="20" customFormat="1" ht="18.75">
      <c r="A40" s="28" t="s">
        <v>70</v>
      </c>
      <c r="B40" s="34" t="s">
        <v>83</v>
      </c>
      <c r="C40" s="26" t="s">
        <v>10</v>
      </c>
      <c r="D40" s="27">
        <v>1</v>
      </c>
      <c r="E40" s="27"/>
      <c r="F40" s="27"/>
      <c r="G40" s="27">
        <f t="shared" si="0"/>
        <v>0</v>
      </c>
      <c r="H40" s="26" t="s">
        <v>10</v>
      </c>
      <c r="I40" s="27">
        <v>1</v>
      </c>
      <c r="J40" s="25"/>
      <c r="K40" s="25"/>
      <c r="L40" s="47">
        <f t="shared" si="1"/>
        <v>0</v>
      </c>
      <c r="M40" s="48">
        <f t="shared" si="2"/>
        <v>0</v>
      </c>
      <c r="N40" s="25"/>
      <c r="O40" s="25"/>
      <c r="P40" s="48">
        <f t="shared" si="3"/>
        <v>0</v>
      </c>
      <c r="Q40" s="19"/>
    </row>
    <row r="41" spans="1:17" s="20" customFormat="1" ht="18.75">
      <c r="A41" s="28" t="s">
        <v>71</v>
      </c>
      <c r="B41" s="34" t="s">
        <v>84</v>
      </c>
      <c r="C41" s="26" t="s">
        <v>15</v>
      </c>
      <c r="D41" s="27">
        <v>1</v>
      </c>
      <c r="E41" s="27"/>
      <c r="F41" s="27"/>
      <c r="G41" s="27">
        <f t="shared" si="0"/>
        <v>0</v>
      </c>
      <c r="H41" s="26" t="s">
        <v>15</v>
      </c>
      <c r="I41" s="27">
        <v>1</v>
      </c>
      <c r="J41" s="25"/>
      <c r="K41" s="25"/>
      <c r="L41" s="47">
        <f t="shared" si="1"/>
        <v>0</v>
      </c>
      <c r="M41" s="48">
        <f t="shared" si="2"/>
        <v>0</v>
      </c>
      <c r="N41" s="25"/>
      <c r="O41" s="25"/>
      <c r="P41" s="48">
        <f t="shared" si="3"/>
        <v>0</v>
      </c>
      <c r="Q41" s="19"/>
    </row>
    <row r="42" spans="1:17" s="20" customFormat="1" ht="18.75">
      <c r="A42" s="28" t="s">
        <v>76</v>
      </c>
      <c r="B42" s="34" t="s">
        <v>85</v>
      </c>
      <c r="C42" s="26" t="s">
        <v>10</v>
      </c>
      <c r="D42" s="27">
        <v>1</v>
      </c>
      <c r="E42" s="27"/>
      <c r="F42" s="27"/>
      <c r="G42" s="27">
        <f t="shared" si="0"/>
        <v>0</v>
      </c>
      <c r="H42" s="26" t="s">
        <v>10</v>
      </c>
      <c r="I42" s="27">
        <v>1</v>
      </c>
      <c r="J42" s="25"/>
      <c r="K42" s="25"/>
      <c r="L42" s="47">
        <f t="shared" si="1"/>
        <v>0</v>
      </c>
      <c r="M42" s="48">
        <f t="shared" si="2"/>
        <v>0</v>
      </c>
      <c r="N42" s="25"/>
      <c r="O42" s="25"/>
      <c r="P42" s="48">
        <f t="shared" si="3"/>
        <v>0</v>
      </c>
      <c r="Q42" s="19"/>
    </row>
    <row r="43" spans="1:17" s="20" customFormat="1" ht="18.75">
      <c r="A43" s="28" t="s">
        <v>77</v>
      </c>
      <c r="B43" s="34" t="s">
        <v>86</v>
      </c>
      <c r="C43" s="26" t="s">
        <v>10</v>
      </c>
      <c r="D43" s="27">
        <v>1</v>
      </c>
      <c r="E43" s="27"/>
      <c r="F43" s="27"/>
      <c r="G43" s="27">
        <f t="shared" si="0"/>
        <v>0</v>
      </c>
      <c r="H43" s="26" t="s">
        <v>10</v>
      </c>
      <c r="I43" s="27">
        <v>1</v>
      </c>
      <c r="J43" s="25"/>
      <c r="K43" s="25"/>
      <c r="L43" s="47">
        <f t="shared" si="1"/>
        <v>0</v>
      </c>
      <c r="M43" s="48">
        <f t="shared" si="2"/>
        <v>0</v>
      </c>
      <c r="N43" s="25"/>
      <c r="O43" s="25"/>
      <c r="P43" s="48">
        <f t="shared" si="3"/>
        <v>0</v>
      </c>
      <c r="Q43" s="19"/>
    </row>
    <row r="44" spans="1:17" s="20" customFormat="1" ht="18.75">
      <c r="A44" s="28" t="s">
        <v>78</v>
      </c>
      <c r="B44" s="34" t="s">
        <v>87</v>
      </c>
      <c r="C44" s="26" t="s">
        <v>30</v>
      </c>
      <c r="D44" s="27">
        <v>30</v>
      </c>
      <c r="E44" s="27"/>
      <c r="F44" s="27"/>
      <c r="G44" s="27">
        <f t="shared" si="0"/>
        <v>0</v>
      </c>
      <c r="H44" s="26" t="s">
        <v>30</v>
      </c>
      <c r="I44" s="27">
        <v>30</v>
      </c>
      <c r="J44" s="25"/>
      <c r="K44" s="25"/>
      <c r="L44" s="47">
        <f t="shared" si="1"/>
        <v>0</v>
      </c>
      <c r="M44" s="48">
        <f t="shared" si="2"/>
        <v>0</v>
      </c>
      <c r="N44" s="25"/>
      <c r="O44" s="25"/>
      <c r="P44" s="48">
        <f t="shared" si="3"/>
        <v>0</v>
      </c>
      <c r="Q44" s="19"/>
    </row>
    <row r="45" spans="1:17" s="20" customFormat="1" ht="18.75">
      <c r="A45" s="26" t="s">
        <v>79</v>
      </c>
      <c r="B45" s="46" t="s">
        <v>88</v>
      </c>
      <c r="C45" s="26" t="s">
        <v>30</v>
      </c>
      <c r="D45" s="27">
        <v>30</v>
      </c>
      <c r="E45" s="27"/>
      <c r="F45" s="27"/>
      <c r="G45" s="27">
        <f t="shared" si="0"/>
        <v>0</v>
      </c>
      <c r="H45" s="26" t="s">
        <v>30</v>
      </c>
      <c r="I45" s="27">
        <v>30</v>
      </c>
      <c r="J45" s="25"/>
      <c r="K45" s="25"/>
      <c r="L45" s="47">
        <f t="shared" si="1"/>
        <v>0</v>
      </c>
      <c r="M45" s="48">
        <f t="shared" si="2"/>
        <v>0</v>
      </c>
      <c r="N45" s="25"/>
      <c r="O45" s="25"/>
      <c r="P45" s="48">
        <f t="shared" si="3"/>
        <v>0</v>
      </c>
      <c r="Q45" s="19"/>
    </row>
    <row r="46" spans="1:17" s="20" customFormat="1" ht="18.75">
      <c r="A46" s="29"/>
      <c r="B46" s="30"/>
      <c r="C46" s="31"/>
      <c r="D46" s="32"/>
      <c r="E46" s="32"/>
      <c r="F46" s="32"/>
      <c r="G46" s="32"/>
      <c r="H46" s="33"/>
      <c r="I46" s="33"/>
      <c r="J46" s="33"/>
      <c r="K46" s="33"/>
      <c r="L46" s="33"/>
      <c r="M46" s="33"/>
      <c r="N46" s="33"/>
      <c r="O46" s="33"/>
      <c r="P46" s="33"/>
      <c r="Q46" s="19"/>
    </row>
    <row r="47" spans="1:17" ht="15.75" thickBot="1">
      <c r="A47"/>
    </row>
    <row r="48" spans="1:17" ht="16.5" customHeight="1" thickTop="1">
      <c r="A48"/>
      <c r="M48" s="8" t="s">
        <v>0</v>
      </c>
      <c r="N48" s="9"/>
      <c r="O48" s="10"/>
      <c r="P48" s="49">
        <f>SUM(M6:M45)</f>
        <v>0</v>
      </c>
    </row>
    <row r="49" spans="1:19" ht="15.75">
      <c r="A49" s="3"/>
      <c r="B49" s="2"/>
      <c r="C49" s="53"/>
      <c r="D49" s="53"/>
      <c r="E49" s="53"/>
      <c r="F49" s="53"/>
      <c r="G49" s="53"/>
      <c r="H49" s="53"/>
      <c r="I49" s="37"/>
      <c r="J49" s="37"/>
      <c r="K49" s="40"/>
      <c r="L49" s="40"/>
      <c r="M49" s="11" t="s">
        <v>1</v>
      </c>
      <c r="N49" s="12"/>
      <c r="O49" s="13"/>
      <c r="P49" s="50">
        <f>SUM(O6:O45)</f>
        <v>0</v>
      </c>
    </row>
    <row r="50" spans="1:19" ht="16.5" thickBot="1">
      <c r="A50" s="3"/>
      <c r="B50" s="2"/>
      <c r="C50" s="53"/>
      <c r="D50" s="53"/>
      <c r="E50" s="53"/>
      <c r="F50" s="53"/>
      <c r="G50" s="53"/>
      <c r="H50" s="53"/>
      <c r="I50" s="37"/>
      <c r="J50" s="37"/>
      <c r="K50" s="40"/>
      <c r="L50" s="40"/>
      <c r="M50" s="14" t="s">
        <v>9</v>
      </c>
      <c r="N50" s="15"/>
      <c r="O50" s="16"/>
      <c r="P50" s="51">
        <f>P48+P49</f>
        <v>0</v>
      </c>
    </row>
    <row r="51" spans="1:19" ht="10.5" customHeight="1" thickTop="1">
      <c r="A51" s="3"/>
      <c r="B51" s="21"/>
      <c r="C51" s="53"/>
      <c r="D51" s="53"/>
      <c r="E51" s="53"/>
      <c r="F51" s="53"/>
      <c r="G51" s="53"/>
      <c r="H51" s="53"/>
      <c r="I51" s="37"/>
      <c r="J51" s="37"/>
      <c r="K51" s="40"/>
      <c r="L51" s="40"/>
      <c r="M51" s="4"/>
    </row>
    <row r="52" spans="1:19" ht="12.75" customHeight="1">
      <c r="A52" s="3"/>
      <c r="B52" s="21"/>
      <c r="C52" s="22"/>
      <c r="D52" s="22"/>
      <c r="E52" s="39"/>
      <c r="F52" s="40"/>
      <c r="G52" s="40"/>
      <c r="H52" s="22"/>
      <c r="I52" s="37"/>
      <c r="J52" s="37"/>
      <c r="K52" s="40"/>
      <c r="L52" s="40"/>
      <c r="M52" s="22"/>
    </row>
    <row r="53" spans="1:19" ht="14.25" customHeight="1">
      <c r="A53" s="3"/>
      <c r="B53" s="21" t="s">
        <v>8</v>
      </c>
      <c r="C53" s="22"/>
      <c r="D53" s="22"/>
      <c r="E53" s="39"/>
      <c r="F53" s="40"/>
      <c r="G53" s="40"/>
      <c r="H53" s="22"/>
      <c r="I53" s="37"/>
      <c r="J53" s="37"/>
      <c r="K53" s="40"/>
      <c r="L53" s="40"/>
      <c r="M53" s="22"/>
    </row>
    <row r="54" spans="1:19" s="5" customFormat="1" ht="15" customHeight="1">
      <c r="A54" s="55" t="s">
        <v>2</v>
      </c>
      <c r="B54" s="55"/>
      <c r="C54" s="55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9" s="23" customFormat="1" ht="15" customHeight="1">
      <c r="A55" s="24"/>
      <c r="B55" s="24"/>
      <c r="C55" s="24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9" s="23" customFormat="1" ht="15" customHeight="1">
      <c r="A56" s="24"/>
      <c r="B56" s="24"/>
      <c r="C56" s="24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9" s="23" customFormat="1" ht="15" customHeight="1">
      <c r="A57" s="24"/>
      <c r="B57" s="24"/>
      <c r="C57" s="24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9" s="23" customFormat="1" ht="15" customHeight="1">
      <c r="A58" s="24"/>
      <c r="B58" s="24"/>
      <c r="C58" s="24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9" s="5" customFormat="1" ht="15" customHeight="1">
      <c r="B59" s="54"/>
      <c r="C59" s="54"/>
      <c r="D59" s="54"/>
      <c r="E59" s="54"/>
      <c r="F59" s="54"/>
      <c r="G59" s="54"/>
      <c r="H59" s="54"/>
      <c r="I59" s="38"/>
      <c r="J59" s="38"/>
      <c r="K59" s="41"/>
      <c r="L59" s="41"/>
      <c r="M59" s="7"/>
    </row>
    <row r="60" spans="1:19" ht="24.75" customHeight="1">
      <c r="A60" s="56" t="s">
        <v>109</v>
      </c>
      <c r="B60" s="56"/>
      <c r="C60" s="57" t="s">
        <v>11</v>
      </c>
      <c r="D60" s="57"/>
      <c r="E60" s="57"/>
      <c r="F60" s="57"/>
      <c r="G60" s="57"/>
      <c r="H60" s="57"/>
      <c r="I60" s="57"/>
      <c r="J60" s="57"/>
      <c r="K60" s="57"/>
      <c r="L60" s="57"/>
      <c r="M60" s="57"/>
    </row>
    <row r="61" spans="1:19" ht="21" customHeight="1">
      <c r="A61" s="56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</row>
    <row r="62" spans="1:19" s="5" customFormat="1" ht="15.75" customHeight="1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</row>
    <row r="63" spans="1:19">
      <c r="A63"/>
    </row>
  </sheetData>
  <mergeCells count="15">
    <mergeCell ref="C49:H49"/>
    <mergeCell ref="C50:H50"/>
    <mergeCell ref="A2:P2"/>
    <mergeCell ref="A3:P3"/>
    <mergeCell ref="B4:B5"/>
    <mergeCell ref="A4:A5"/>
    <mergeCell ref="H4:L4"/>
    <mergeCell ref="C4:G4"/>
    <mergeCell ref="B62:S62"/>
    <mergeCell ref="C51:H51"/>
    <mergeCell ref="B59:C59"/>
    <mergeCell ref="D59:H59"/>
    <mergeCell ref="A54:C54"/>
    <mergeCell ref="A60:B61"/>
    <mergeCell ref="C60:M61"/>
  </mergeCells>
  <pageMargins left="0.70866141732283461" right="0.70866141732283461" top="0.74803149606299213" bottom="0.74803149606299213" header="0.31496062992125984" footer="0.31496062992125984"/>
  <pageSetup paperSize="9" scale="38" fitToWidth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 Juhart</dc:creator>
  <cp:lastModifiedBy>Filip Crnogorac</cp:lastModifiedBy>
  <cp:lastPrinted>2021-06-29T11:03:16Z</cp:lastPrinted>
  <dcterms:created xsi:type="dcterms:W3CDTF">2018-01-03T08:14:02Z</dcterms:created>
  <dcterms:modified xsi:type="dcterms:W3CDTF">2022-07-20T07:47:35Z</dcterms:modified>
</cp:coreProperties>
</file>