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- NABAVA 2021\2. JEDNOSTAVNA NABAVA\45 - Sanacija dimnjaka\"/>
    </mc:Choice>
  </mc:AlternateContent>
  <bookViews>
    <workbookView xWindow="0" yWindow="0" windowWidth="28800" windowHeight="12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1" l="1"/>
  <c r="F38" i="1"/>
  <c r="F30" i="1"/>
  <c r="F26" i="1"/>
  <c r="F19" i="1"/>
  <c r="F56" i="1" s="1"/>
</calcChain>
</file>

<file path=xl/sharedStrings.xml><?xml version="1.0" encoding="utf-8"?>
<sst xmlns="http://schemas.openxmlformats.org/spreadsheetml/2006/main" count="66" uniqueCount="59">
  <si>
    <t>Klinika za infektivne bolesti Dr. Fran Mihaljević
Mirogojska cesta 8, 10000, Zagreb</t>
  </si>
  <si>
    <t>PREDMET NABAVE: Sanacija dimnjaka kotlovnice oštećenog potresom - iznimna žurnost</t>
  </si>
  <si>
    <t>Stavka</t>
  </si>
  <si>
    <t>Jedinica mjere</t>
  </si>
  <si>
    <t>Količina</t>
  </si>
  <si>
    <t>Jedinična cijena</t>
  </si>
  <si>
    <t>Ukupno</t>
  </si>
  <si>
    <t>TROŠKOVNIK  RADOVA  SANACIJE AB GREDA</t>
  </si>
  <si>
    <t>NAPOMENA:</t>
  </si>
  <si>
    <r>
      <rPr>
        <b/>
        <sz val="10"/>
        <color theme="1"/>
        <rFont val="Arial"/>
        <family val="2"/>
      </rPr>
      <t>(1)</t>
    </r>
    <r>
      <rPr>
        <sz val="10"/>
        <color theme="1"/>
        <rFont val="Arial"/>
        <family val="2"/>
        <charset val="238"/>
      </rPr>
      <t xml:space="preserve"> Ovaj troškovnik koncipiran je na način da su sva oštećenja opisana u iz PROJEKTU SANACIJE. Svi prostori su vidljivi u grafičkom prilogu koji prati ovaj projekt sanacije. </t>
    </r>
  </si>
  <si>
    <r>
      <rPr>
        <b/>
        <sz val="10"/>
        <color theme="1"/>
        <rFont val="Arial"/>
        <family val="2"/>
      </rPr>
      <t>(2)</t>
    </r>
    <r>
      <rPr>
        <sz val="10"/>
        <color theme="1"/>
        <rFont val="Arial"/>
        <family val="2"/>
        <charset val="238"/>
      </rPr>
      <t xml:space="preserve"> Ukoliko u opisu stavke nije drugačije navedeno, sve stavke podrazumijevaju sav potreban dodatni rad i materijal kao npr. radnu skelu, zaštinu opremu i sredstva za rad. Svi potrebni transporti su također uključeni u cijenu. Jedinična cijena podrazumijeva u cijelosti gotovu stavku.</t>
    </r>
  </si>
  <si>
    <r>
      <rPr>
        <b/>
        <sz val="10"/>
        <color theme="1"/>
        <rFont val="Arial"/>
        <family val="2"/>
      </rPr>
      <t>(3)</t>
    </r>
    <r>
      <rPr>
        <sz val="10"/>
        <color theme="1"/>
        <rFont val="Arial"/>
        <family val="2"/>
        <charset val="238"/>
      </rPr>
      <t xml:space="preserve"> Ovaj troškovnik izradio je ovlašteni građevinski inženjer statičar. On je utemeljen na detaljnom pregledu oštećenja predmetnog posebnog dijela, te na fotodokumentaciji . Način sanacije proistekao je iz načina sanacije objekta kao cjeline što je sa konstrukcijskog stanovišta uvjet od kojeg se ne smije odstupiti.</t>
    </r>
  </si>
  <si>
    <t>GRAĐEVINSKI  RADOVI</t>
  </si>
  <si>
    <t>1.</t>
  </si>
  <si>
    <t>Izrada građevniske skele.</t>
  </si>
  <si>
    <t>Ova stavka pokriva sve aktivnosti vezane na izradu projekta skele i postave skele što podrazumijeva: pregled mjesta rada,sve potrebne izmjere, usporedba troškovnika i projekta sanacije, izrada projekta skele, montažu i demontažu skele nakon završetka radova. Obračun paušalni</t>
  </si>
  <si>
    <t>pau</t>
  </si>
  <si>
    <t>2.</t>
  </si>
  <si>
    <t>Konstrukcijska sanacija greda</t>
  </si>
  <si>
    <t>2.1.</t>
  </si>
  <si>
    <t>Demontaža zidnih panela</t>
  </si>
  <si>
    <t xml:space="preserve">Pažljiva demontaža pločastih zidnih panela i pohrana istih na gradilišnu deponiju radi ponovne ugradnje. </t>
  </si>
  <si>
    <t xml:space="preserve"> - obračun po demontiranom komadu panela . Veličina panela cca 30*30-100cm (6 kom / gredi)</t>
  </si>
  <si>
    <t>kom</t>
  </si>
  <si>
    <t>2.2.</t>
  </si>
  <si>
    <t>Otucanje oslabljenog i oštećenog betona</t>
  </si>
  <si>
    <t>Oštećeni beton, žbuku i boju otući na mjestima oštećenja upotrebom lakog električnog alata(štemerice) ili hidrodemoliranjem pod pritiskom vode od 2500bara. U slučaju upotrebe lakih štemerica, mjesta oštećenja isprati vodom pod pritiskom od 200 bara i ispuhati zračnim kompresorom. Obračun po mjestu oštećenja. Napomena:  rad na skeli i visini obračunati u cijeni stavke.</t>
  </si>
  <si>
    <t>2.3.</t>
  </si>
  <si>
    <t xml:space="preserve">Injektiranje pukotina  </t>
  </si>
  <si>
    <t>Injektiranje pukotina smjesom za injektiranje : - za pukotine veće od 10 mm koristiti smjesu Sikagrout 212, a za manje pukotine 0.3-10mm korisititi Sikadur-52 N/LP</t>
  </si>
  <si>
    <t>Ovom stavkom obuhvaćeni su svi radovi koji se izvode na gredama ili dijelovima zidova koji se moraju konstrukcijski sanirati. Izvedba zapunjavanja pukotina s vanjske strane reparaturnim mortom prema preporuci proizvođača injekcijske smjese radi sprječavanja curenja injekcijske smjese, postava i učvrščenje pakera i svog potrebnog pribora za kontrolu injektiranja. Obračun po poprečnom presjeku grede (pretpostavka da je pukotina po cijelom poprečnom presjeku prosječne širine 5mm nakon čišćenja pukotine opisano stavkom 2.2).</t>
  </si>
  <si>
    <t>m2</t>
  </si>
  <si>
    <t>2.4.</t>
  </si>
  <si>
    <t>Finiranje grede nakon radova injektiranja</t>
  </si>
  <si>
    <t xml:space="preserve">Obrada rubnih pukotina mortom za zaglađivanje i priprema za završnu obradu grede mortom SikaMonotop 910 ili jednakovrijednim proizvodom. Završna obrada grede mora biti zaglađena kao na razini kvalitete ostatka ab grede. </t>
  </si>
  <si>
    <t>Obračun po m1 obrade grede.</t>
  </si>
  <si>
    <t>m1</t>
  </si>
  <si>
    <t>2.5.</t>
  </si>
  <si>
    <t>Završna obrada greda bojanjem u dva sloja zaštitnom bojom za beton</t>
  </si>
  <si>
    <t>Stavka obuhvaća čišćenje grede vodom pod pritiskom od 160 bara, nanošenje primera, te bojanje betona u dva sloja bojom s niskom kapilarnom vodoupojnošću, visoko nepropusnom za CO2, otpornom na habanje i mokru abraziju te je postojanu u svim vremenskim uvjetima. Tip boje kao Fasadex Cromos. Boja iz standarda prema izboru investitora. Obračun po m2 obojane grede. Razvijena površina grede 2m2/m1, te sve koeficijente rubova, radova na visini i sl uračunati u cijenu stavke.</t>
  </si>
  <si>
    <t>2.6.</t>
  </si>
  <si>
    <t>Dobava i montaža čelične konstrukcije spregova za učvrščenje i stabilizaciju ab greda.</t>
  </si>
  <si>
    <t>Stavka obuhvaća izmjeru na licu mjesta, izradu radioničke dokumentacije i pripremu za izradu čelične konstrukcije, razradu plana montaže i spojeva, dobavu materijala i montažu istog. Sva spojna sredstava, pomoćni limovi, bušenja varenja i sl u cijeni stavke, kao i sav potreban alat, dizalica i sl. Antikorozivna zaštita također u jed.cijeni stavke. Obračun po kg ugrađenog čelika. Obračun vijaka paušalni. Proučiti projekat i u cijenu uračunati predbušenja, ispuhivanja rupa i ugradnju vijaka u kemijska sidra predviđena projektom.</t>
  </si>
  <si>
    <t>UNP 280 : 12.1m' (41.8 kg/m1)</t>
  </si>
  <si>
    <t>kg</t>
  </si>
  <si>
    <t>HEA 200 : 1.6m' (42.3 kg/m1)</t>
  </si>
  <si>
    <r>
      <rPr>
        <sz val="10"/>
        <color theme="1"/>
        <rFont val="Calibri"/>
        <family val="2"/>
      </rPr>
      <t>cijev Ø</t>
    </r>
    <r>
      <rPr>
        <sz val="10"/>
        <color theme="1"/>
        <rFont val="Arial"/>
        <family val="2"/>
        <charset val="238"/>
      </rPr>
      <t>88.9*5: 10.88m' (10.3 kg/m1)</t>
    </r>
  </si>
  <si>
    <t>spojni limovi</t>
  </si>
  <si>
    <t>sidreni  i ostali pričvrsni vijci</t>
  </si>
  <si>
    <t>2.7.</t>
  </si>
  <si>
    <t>Završno čiščenje mjesta rada</t>
  </si>
  <si>
    <t>Završno čiščenje mjesta rada, odvoz smeća nastalog tijekom radova,montaža demontiranih panela, zamjena oštećenih panela novima iste vrste i boje i primopredaja radova nadzornom inženjeru uz svu potrebnu dokumentaciju  završnih izvješča,iprojekta izvedenog stanja,atesta,garancija i sl.</t>
  </si>
  <si>
    <t>Obračun paušalni</t>
  </si>
  <si>
    <t>UKUPNO</t>
  </si>
  <si>
    <t xml:space="preserve">GRAĐEVINSKO  OBRTNIČKI  RADOVI  UKUPNO: </t>
  </si>
  <si>
    <t>PDV  25%</t>
  </si>
  <si>
    <t>GRAĐEVINSKO OBRTNIČKI  RADOVI  SVEUKUPNO:</t>
  </si>
  <si>
    <t>Opis</t>
  </si>
  <si>
    <t>REKAPITULACIJA SVEUKUPNO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</si>
</sst>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.##0.00;;@"/>
  </numFmts>
  <fonts count="11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color theme="1"/>
      <name val="Calibri"/>
      <family val="2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1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NumberFormat="1" applyFont="1" applyAlignment="1">
      <alignment horizontal="justify" vertical="top" wrapText="1"/>
    </xf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right" wrapText="1"/>
    </xf>
    <xf numFmtId="0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right" wrapText="1"/>
    </xf>
    <xf numFmtId="0" fontId="2" fillId="0" borderId="1" xfId="0" applyNumberFormat="1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right" wrapText="1"/>
    </xf>
    <xf numFmtId="164" fontId="8" fillId="2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8" fillId="2" borderId="1" xfId="1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wrapText="1"/>
    </xf>
    <xf numFmtId="4" fontId="3" fillId="0" borderId="1" xfId="0" applyNumberFormat="1" applyFont="1" applyBorder="1" applyAlignment="1">
      <alignment horizontal="right" wrapText="1"/>
    </xf>
    <xf numFmtId="0" fontId="2" fillId="2" borderId="1" xfId="0" applyFont="1" applyFill="1" applyBorder="1" applyAlignment="1">
      <alignment horizontal="center" wrapText="1"/>
    </xf>
    <xf numFmtId="4" fontId="5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/>
    </xf>
    <xf numFmtId="0" fontId="9" fillId="0" borderId="1" xfId="1" applyFont="1" applyBorder="1" applyAlignment="1">
      <alignment vertical="top"/>
    </xf>
    <xf numFmtId="0" fontId="10" fillId="0" borderId="1" xfId="1" applyFont="1" applyBorder="1" applyAlignment="1">
      <alignment vertical="top"/>
    </xf>
    <xf numFmtId="0" fontId="9" fillId="0" borderId="2" xfId="1" applyFont="1" applyBorder="1" applyAlignment="1">
      <alignment horizontal="left" vertical="center"/>
    </xf>
    <xf numFmtId="0" fontId="9" fillId="0" borderId="3" xfId="1" applyFont="1" applyBorder="1" applyAlignment="1">
      <alignment horizontal="left" vertical="center"/>
    </xf>
    <xf numFmtId="0" fontId="9" fillId="0" borderId="4" xfId="1" applyFont="1" applyBorder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abSelected="1" zoomScaleNormal="100" workbookViewId="0">
      <selection activeCell="B64" sqref="B64"/>
    </sheetView>
  </sheetViews>
  <sheetFormatPr defaultRowHeight="15" x14ac:dyDescent="0.25"/>
  <cols>
    <col min="1" max="1" width="7.42578125" customWidth="1"/>
    <col min="2" max="2" width="42.85546875" customWidth="1"/>
    <col min="3" max="3" width="8.7109375" customWidth="1"/>
    <col min="4" max="4" width="8.42578125" customWidth="1"/>
    <col min="5" max="6" width="15.7109375" customWidth="1"/>
  </cols>
  <sheetData>
    <row r="1" spans="1:6" ht="32.25" customHeight="1" x14ac:dyDescent="0.25">
      <c r="A1" s="1" t="s">
        <v>0</v>
      </c>
      <c r="B1" s="1"/>
      <c r="C1" s="1"/>
      <c r="D1" s="1"/>
      <c r="E1" s="1"/>
      <c r="F1" s="1"/>
    </row>
    <row r="2" spans="1:6" x14ac:dyDescent="0.25">
      <c r="A2" s="2"/>
      <c r="B2" s="3"/>
      <c r="C2" s="4"/>
      <c r="D2" s="5"/>
      <c r="E2" s="5"/>
      <c r="F2" s="5"/>
    </row>
    <row r="3" spans="1:6" ht="40.5" customHeight="1" x14ac:dyDescent="0.25">
      <c r="A3" s="1" t="s">
        <v>1</v>
      </c>
      <c r="B3" s="1"/>
      <c r="C3" s="1"/>
      <c r="D3" s="1"/>
      <c r="E3" s="1"/>
      <c r="F3" s="1"/>
    </row>
    <row r="4" spans="1:6" x14ac:dyDescent="0.25">
      <c r="A4" s="2"/>
      <c r="B4" s="3"/>
      <c r="C4" s="4"/>
      <c r="D4" s="5"/>
      <c r="E4" s="5"/>
      <c r="F4" s="5"/>
    </row>
    <row r="5" spans="1:6" ht="30" customHeight="1" x14ac:dyDescent="0.25">
      <c r="A5" s="6" t="s">
        <v>2</v>
      </c>
      <c r="B5" s="6" t="s">
        <v>57</v>
      </c>
      <c r="C5" s="6" t="s">
        <v>3</v>
      </c>
      <c r="D5" s="6" t="s">
        <v>4</v>
      </c>
      <c r="E5" s="6" t="s">
        <v>5</v>
      </c>
      <c r="F5" s="6" t="s">
        <v>6</v>
      </c>
    </row>
    <row r="6" spans="1:6" ht="22.5" customHeight="1" x14ac:dyDescent="0.25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</row>
    <row r="7" spans="1:6" ht="25.5" x14ac:dyDescent="0.25">
      <c r="A7" s="8"/>
      <c r="B7" s="27" t="s">
        <v>7</v>
      </c>
      <c r="C7" s="9"/>
      <c r="D7" s="10"/>
      <c r="E7" s="10"/>
      <c r="F7" s="10"/>
    </row>
    <row r="8" spans="1:6" x14ac:dyDescent="0.25">
      <c r="A8" s="8"/>
      <c r="B8" s="28"/>
      <c r="C8" s="9"/>
      <c r="D8" s="10"/>
      <c r="E8" s="10"/>
      <c r="F8" s="10"/>
    </row>
    <row r="9" spans="1:6" x14ac:dyDescent="0.25">
      <c r="A9" s="8"/>
      <c r="B9" s="27" t="s">
        <v>8</v>
      </c>
      <c r="C9" s="9"/>
      <c r="D9" s="10"/>
      <c r="E9" s="10"/>
      <c r="F9" s="10"/>
    </row>
    <row r="10" spans="1:6" ht="51" x14ac:dyDescent="0.25">
      <c r="A10" s="8"/>
      <c r="B10" s="29" t="s">
        <v>9</v>
      </c>
      <c r="C10" s="9"/>
      <c r="D10" s="10"/>
      <c r="E10" s="10"/>
      <c r="F10" s="10"/>
    </row>
    <row r="11" spans="1:6" x14ac:dyDescent="0.25">
      <c r="A11" s="8"/>
      <c r="B11" s="28"/>
      <c r="C11" s="9"/>
      <c r="D11" s="10"/>
      <c r="E11" s="10"/>
      <c r="F11" s="10"/>
    </row>
    <row r="12" spans="1:6" ht="89.25" x14ac:dyDescent="0.25">
      <c r="A12" s="8"/>
      <c r="B12" s="29" t="s">
        <v>10</v>
      </c>
      <c r="C12" s="9"/>
      <c r="D12" s="33"/>
      <c r="E12" s="10"/>
      <c r="F12" s="10"/>
    </row>
    <row r="13" spans="1:6" x14ac:dyDescent="0.25">
      <c r="A13" s="8"/>
      <c r="B13" s="28"/>
      <c r="C13" s="9"/>
      <c r="D13" s="33"/>
      <c r="E13" s="10"/>
      <c r="F13" s="10"/>
    </row>
    <row r="14" spans="1:6" ht="89.25" x14ac:dyDescent="0.25">
      <c r="A14" s="8"/>
      <c r="B14" s="29" t="s">
        <v>11</v>
      </c>
      <c r="C14" s="9"/>
      <c r="D14" s="33"/>
      <c r="E14" s="10"/>
      <c r="F14" s="10"/>
    </row>
    <row r="15" spans="1:6" x14ac:dyDescent="0.25">
      <c r="A15" s="8"/>
      <c r="B15" s="28"/>
      <c r="C15" s="9"/>
      <c r="D15" s="33"/>
      <c r="E15" s="10"/>
      <c r="F15" s="10"/>
    </row>
    <row r="16" spans="1:6" x14ac:dyDescent="0.25">
      <c r="A16" s="8"/>
      <c r="B16" s="30" t="s">
        <v>12</v>
      </c>
      <c r="C16" s="9"/>
      <c r="D16" s="33"/>
      <c r="E16" s="10"/>
      <c r="F16" s="10"/>
    </row>
    <row r="17" spans="1:6" x14ac:dyDescent="0.25">
      <c r="A17" s="8"/>
      <c r="B17" s="28"/>
      <c r="C17" s="9"/>
      <c r="D17" s="33"/>
      <c r="E17" s="10"/>
      <c r="F17" s="10"/>
    </row>
    <row r="18" spans="1:6" x14ac:dyDescent="0.25">
      <c r="A18" s="8" t="s">
        <v>13</v>
      </c>
      <c r="B18" s="27" t="s">
        <v>14</v>
      </c>
      <c r="C18" s="9"/>
      <c r="D18" s="33"/>
      <c r="E18" s="10"/>
      <c r="F18" s="10"/>
    </row>
    <row r="19" spans="1:6" ht="89.25" x14ac:dyDescent="0.25">
      <c r="A19" s="8"/>
      <c r="B19" s="28" t="s">
        <v>15</v>
      </c>
      <c r="C19" s="12" t="s">
        <v>16</v>
      </c>
      <c r="D19" s="33">
        <v>1</v>
      </c>
      <c r="E19" s="10"/>
      <c r="F19" s="10" t="str">
        <f>IF(E19,E19*D19,"")</f>
        <v/>
      </c>
    </row>
    <row r="20" spans="1:6" x14ac:dyDescent="0.25">
      <c r="A20" s="8"/>
      <c r="B20" s="28"/>
      <c r="C20" s="12"/>
      <c r="D20" s="33"/>
      <c r="E20" s="10"/>
      <c r="F20" s="10"/>
    </row>
    <row r="21" spans="1:6" x14ac:dyDescent="0.25">
      <c r="A21" s="8"/>
      <c r="B21" s="28"/>
      <c r="C21" s="12"/>
      <c r="D21" s="33"/>
      <c r="E21" s="10"/>
      <c r="F21" s="10"/>
    </row>
    <row r="22" spans="1:6" x14ac:dyDescent="0.25">
      <c r="A22" s="8" t="s">
        <v>17</v>
      </c>
      <c r="B22" s="25" t="s">
        <v>18</v>
      </c>
      <c r="C22" s="12"/>
      <c r="D22" s="33"/>
      <c r="E22" s="10"/>
      <c r="F22" s="10"/>
    </row>
    <row r="23" spans="1:6" x14ac:dyDescent="0.25">
      <c r="A23" s="8"/>
      <c r="B23" s="28"/>
      <c r="C23" s="12"/>
      <c r="D23" s="33"/>
      <c r="E23" s="10"/>
      <c r="F23" s="10"/>
    </row>
    <row r="24" spans="1:6" x14ac:dyDescent="0.25">
      <c r="A24" s="8" t="s">
        <v>19</v>
      </c>
      <c r="B24" s="25" t="s">
        <v>20</v>
      </c>
      <c r="C24" s="12"/>
      <c r="D24" s="33"/>
      <c r="E24" s="10"/>
      <c r="F24" s="10"/>
    </row>
    <row r="25" spans="1:6" ht="38.25" x14ac:dyDescent="0.25">
      <c r="A25" s="8"/>
      <c r="B25" s="28" t="s">
        <v>21</v>
      </c>
      <c r="C25" s="12"/>
      <c r="D25" s="33"/>
      <c r="E25" s="10"/>
      <c r="F25" s="10"/>
    </row>
    <row r="26" spans="1:6" ht="25.5" x14ac:dyDescent="0.25">
      <c r="A26" s="8"/>
      <c r="B26" s="28" t="s">
        <v>22</v>
      </c>
      <c r="C26" s="12" t="s">
        <v>23</v>
      </c>
      <c r="D26" s="33">
        <v>54</v>
      </c>
      <c r="E26" s="10"/>
      <c r="F26" s="10" t="str">
        <f>IF(E26,E26*D26,"")</f>
        <v/>
      </c>
    </row>
    <row r="27" spans="1:6" x14ac:dyDescent="0.25">
      <c r="A27" s="8"/>
      <c r="B27" s="28"/>
      <c r="C27" s="12"/>
      <c r="D27" s="33"/>
      <c r="E27" s="10"/>
      <c r="F27" s="10"/>
    </row>
    <row r="28" spans="1:6" x14ac:dyDescent="0.25">
      <c r="A28" s="8"/>
      <c r="B28" s="28"/>
      <c r="C28" s="12"/>
      <c r="D28" s="33"/>
      <c r="E28" s="10"/>
      <c r="F28" s="10"/>
    </row>
    <row r="29" spans="1:6" x14ac:dyDescent="0.25">
      <c r="A29" s="13" t="s">
        <v>24</v>
      </c>
      <c r="B29" s="27" t="s">
        <v>25</v>
      </c>
      <c r="C29" s="12"/>
      <c r="D29" s="33"/>
      <c r="E29" s="10"/>
      <c r="F29" s="10"/>
    </row>
    <row r="30" spans="1:6" ht="114.75" x14ac:dyDescent="0.25">
      <c r="A30" s="8"/>
      <c r="B30" s="28" t="s">
        <v>26</v>
      </c>
      <c r="C30" s="12" t="s">
        <v>23</v>
      </c>
      <c r="D30" s="33">
        <v>18</v>
      </c>
      <c r="E30" s="10"/>
      <c r="F30" s="10" t="str">
        <f>IF(E30,E30*D30,"")</f>
        <v/>
      </c>
    </row>
    <row r="31" spans="1:6" x14ac:dyDescent="0.25">
      <c r="A31" s="8"/>
      <c r="B31" s="28"/>
      <c r="C31" s="9"/>
      <c r="D31" s="33"/>
      <c r="E31" s="10"/>
      <c r="F31" s="10"/>
    </row>
    <row r="32" spans="1:6" x14ac:dyDescent="0.25">
      <c r="A32" s="13" t="s">
        <v>27</v>
      </c>
      <c r="B32" s="26" t="s">
        <v>28</v>
      </c>
      <c r="C32" s="9"/>
      <c r="D32" s="33"/>
      <c r="E32" s="10"/>
      <c r="F32" s="10"/>
    </row>
    <row r="33" spans="1:6" ht="51" x14ac:dyDescent="0.25">
      <c r="A33" s="8"/>
      <c r="B33" s="28" t="s">
        <v>29</v>
      </c>
      <c r="C33" s="12"/>
      <c r="D33" s="33"/>
      <c r="E33" s="10"/>
      <c r="F33" s="10"/>
    </row>
    <row r="34" spans="1:6" ht="153" x14ac:dyDescent="0.25">
      <c r="A34" s="8"/>
      <c r="B34" s="28" t="s">
        <v>30</v>
      </c>
      <c r="C34" s="12" t="s">
        <v>31</v>
      </c>
      <c r="D34" s="33">
        <v>3.78</v>
      </c>
      <c r="E34" s="10"/>
      <c r="F34" s="10"/>
    </row>
    <row r="35" spans="1:6" x14ac:dyDescent="0.25">
      <c r="A35" s="8"/>
      <c r="B35" s="28"/>
      <c r="C35" s="12"/>
      <c r="D35" s="33"/>
      <c r="E35" s="10"/>
      <c r="F35" s="10"/>
    </row>
    <row r="36" spans="1:6" x14ac:dyDescent="0.25">
      <c r="A36" s="8" t="s">
        <v>32</v>
      </c>
      <c r="B36" s="25" t="s">
        <v>33</v>
      </c>
      <c r="C36" s="12"/>
      <c r="D36" s="33"/>
      <c r="E36" s="10"/>
      <c r="F36" s="10"/>
    </row>
    <row r="37" spans="1:6" ht="76.5" x14ac:dyDescent="0.25">
      <c r="A37" s="8"/>
      <c r="B37" s="28" t="s">
        <v>34</v>
      </c>
      <c r="C37" s="12"/>
      <c r="D37" s="33"/>
      <c r="E37" s="10"/>
      <c r="F37" s="10"/>
    </row>
    <row r="38" spans="1:6" x14ac:dyDescent="0.25">
      <c r="A38" s="8"/>
      <c r="B38" s="28" t="s">
        <v>35</v>
      </c>
      <c r="C38" s="12" t="s">
        <v>36</v>
      </c>
      <c r="D38" s="33">
        <v>36</v>
      </c>
      <c r="E38" s="10"/>
      <c r="F38" s="10" t="str">
        <f>IF(E38,E38*D38,"")</f>
        <v/>
      </c>
    </row>
    <row r="39" spans="1:6" x14ac:dyDescent="0.25">
      <c r="A39" s="8"/>
      <c r="B39" s="28"/>
      <c r="C39" s="12"/>
      <c r="D39" s="33"/>
      <c r="E39" s="10"/>
      <c r="F39" s="10"/>
    </row>
    <row r="40" spans="1:6" x14ac:dyDescent="0.25">
      <c r="A40" s="8"/>
      <c r="B40" s="28"/>
      <c r="C40" s="9"/>
      <c r="D40" s="33"/>
      <c r="E40" s="10"/>
      <c r="F40" s="10"/>
    </row>
    <row r="41" spans="1:6" ht="25.5" x14ac:dyDescent="0.25">
      <c r="A41" s="8" t="s">
        <v>37</v>
      </c>
      <c r="B41" s="27" t="s">
        <v>38</v>
      </c>
      <c r="C41" s="12"/>
      <c r="D41" s="33"/>
      <c r="E41" s="10"/>
      <c r="F41" s="10"/>
    </row>
    <row r="42" spans="1:6" ht="140.25" x14ac:dyDescent="0.25">
      <c r="A42" s="8"/>
      <c r="B42" s="28" t="s">
        <v>39</v>
      </c>
      <c r="C42" s="12" t="s">
        <v>31</v>
      </c>
      <c r="D42" s="33">
        <v>59.4</v>
      </c>
      <c r="E42" s="10"/>
      <c r="F42" s="10" t="str">
        <f>IF(E42,E42*D42,"")</f>
        <v/>
      </c>
    </row>
    <row r="43" spans="1:6" x14ac:dyDescent="0.25">
      <c r="A43" s="8"/>
      <c r="B43" s="28"/>
      <c r="C43" s="12"/>
      <c r="D43" s="33"/>
      <c r="E43" s="10"/>
      <c r="F43" s="10"/>
    </row>
    <row r="44" spans="1:6" ht="38.25" x14ac:dyDescent="0.25">
      <c r="A44" s="8" t="s">
        <v>40</v>
      </c>
      <c r="B44" s="27" t="s">
        <v>41</v>
      </c>
      <c r="C44" s="12"/>
      <c r="D44" s="33"/>
      <c r="E44" s="10"/>
      <c r="F44" s="10"/>
    </row>
    <row r="45" spans="1:6" ht="153" x14ac:dyDescent="0.25">
      <c r="A45" s="8"/>
      <c r="B45" s="31" t="s">
        <v>42</v>
      </c>
      <c r="C45" s="12"/>
      <c r="D45" s="33"/>
      <c r="E45" s="10"/>
      <c r="F45" s="10"/>
    </row>
    <row r="46" spans="1:6" x14ac:dyDescent="0.25">
      <c r="A46" s="8"/>
      <c r="B46" s="28" t="s">
        <v>43</v>
      </c>
      <c r="C46" s="12" t="s">
        <v>44</v>
      </c>
      <c r="D46" s="33">
        <v>505.78</v>
      </c>
      <c r="E46" s="10"/>
      <c r="F46" s="10"/>
    </row>
    <row r="47" spans="1:6" x14ac:dyDescent="0.25">
      <c r="A47" s="8"/>
      <c r="B47" s="28" t="s">
        <v>45</v>
      </c>
      <c r="C47" s="12" t="s">
        <v>44</v>
      </c>
      <c r="D47" s="33">
        <v>67.680000000000007</v>
      </c>
      <c r="E47" s="10"/>
      <c r="F47" s="10"/>
    </row>
    <row r="48" spans="1:6" x14ac:dyDescent="0.25">
      <c r="A48" s="8"/>
      <c r="B48" s="28" t="s">
        <v>46</v>
      </c>
      <c r="C48" s="12" t="s">
        <v>44</v>
      </c>
      <c r="D48" s="33">
        <v>112.07</v>
      </c>
      <c r="E48" s="10"/>
      <c r="F48" s="10"/>
    </row>
    <row r="49" spans="1:6" x14ac:dyDescent="0.25">
      <c r="A49" s="8"/>
      <c r="B49" s="28" t="s">
        <v>47</v>
      </c>
      <c r="C49" s="12" t="s">
        <v>44</v>
      </c>
      <c r="D49" s="33">
        <v>20</v>
      </c>
      <c r="E49" s="10"/>
      <c r="F49" s="10"/>
    </row>
    <row r="50" spans="1:6" x14ac:dyDescent="0.25">
      <c r="A50" s="8"/>
      <c r="B50" s="28" t="s">
        <v>48</v>
      </c>
      <c r="C50" s="12" t="s">
        <v>16</v>
      </c>
      <c r="D50" s="33">
        <v>1</v>
      </c>
      <c r="E50" s="10"/>
      <c r="F50" s="10"/>
    </row>
    <row r="51" spans="1:6" x14ac:dyDescent="0.25">
      <c r="A51" s="8"/>
      <c r="B51" s="28"/>
      <c r="C51" s="9"/>
      <c r="D51" s="33"/>
      <c r="E51" s="10"/>
      <c r="F51" s="10"/>
    </row>
    <row r="52" spans="1:6" x14ac:dyDescent="0.25">
      <c r="A52" s="8" t="s">
        <v>49</v>
      </c>
      <c r="B52" s="27" t="s">
        <v>50</v>
      </c>
      <c r="C52" s="9"/>
      <c r="D52" s="33"/>
      <c r="E52" s="10"/>
      <c r="F52" s="10"/>
    </row>
    <row r="53" spans="1:6" ht="89.25" x14ac:dyDescent="0.25">
      <c r="A53" s="8"/>
      <c r="B53" s="28" t="s">
        <v>51</v>
      </c>
      <c r="C53" s="12"/>
      <c r="D53" s="33"/>
      <c r="E53" s="10"/>
      <c r="F53" s="10"/>
    </row>
    <row r="54" spans="1:6" x14ac:dyDescent="0.25">
      <c r="A54" s="8"/>
      <c r="B54" s="28" t="s">
        <v>52</v>
      </c>
      <c r="C54" s="12" t="s">
        <v>16</v>
      </c>
      <c r="D54" s="33">
        <v>1</v>
      </c>
      <c r="E54" s="10"/>
      <c r="F54" s="10"/>
    </row>
    <row r="55" spans="1:6" x14ac:dyDescent="0.25">
      <c r="A55" s="8"/>
      <c r="B55" s="28"/>
      <c r="C55" s="9"/>
      <c r="D55" s="33"/>
      <c r="E55" s="10"/>
      <c r="F55" s="10"/>
    </row>
    <row r="56" spans="1:6" x14ac:dyDescent="0.25">
      <c r="A56" s="14"/>
      <c r="B56" s="32" t="s">
        <v>53</v>
      </c>
      <c r="C56" s="15"/>
      <c r="D56" s="34"/>
      <c r="E56" s="16"/>
      <c r="F56" s="17">
        <f>SUM(F19:F54)</f>
        <v>0</v>
      </c>
    </row>
    <row r="57" spans="1:6" x14ac:dyDescent="0.25">
      <c r="A57" s="8"/>
      <c r="B57" s="11"/>
      <c r="C57" s="9"/>
      <c r="D57" s="10"/>
      <c r="E57" s="10"/>
      <c r="F57" s="10"/>
    </row>
    <row r="58" spans="1:6" ht="20.25" x14ac:dyDescent="0.25">
      <c r="A58" s="36"/>
      <c r="B58" s="38" t="s">
        <v>58</v>
      </c>
      <c r="C58" s="39"/>
      <c r="D58" s="40"/>
      <c r="E58" s="37"/>
      <c r="F58" s="37"/>
    </row>
    <row r="59" spans="1:6" x14ac:dyDescent="0.25">
      <c r="A59" s="18"/>
      <c r="B59" s="11"/>
      <c r="C59" s="9"/>
      <c r="D59" s="10"/>
      <c r="E59" s="10"/>
      <c r="F59" s="10"/>
    </row>
    <row r="60" spans="1:6" x14ac:dyDescent="0.25">
      <c r="A60" s="19"/>
      <c r="B60" s="35" t="s">
        <v>54</v>
      </c>
      <c r="C60" s="20"/>
      <c r="D60" s="21"/>
      <c r="E60" s="21"/>
      <c r="F60" s="22"/>
    </row>
    <row r="61" spans="1:6" x14ac:dyDescent="0.25">
      <c r="A61" s="18"/>
      <c r="B61" s="28"/>
      <c r="C61" s="9"/>
      <c r="D61" s="10"/>
      <c r="E61" s="10"/>
      <c r="F61" s="10"/>
    </row>
    <row r="62" spans="1:6" x14ac:dyDescent="0.25">
      <c r="A62" s="18"/>
      <c r="B62" s="27" t="s">
        <v>55</v>
      </c>
      <c r="C62" s="9"/>
      <c r="D62" s="10"/>
      <c r="E62" s="10"/>
      <c r="F62" s="23"/>
    </row>
    <row r="63" spans="1:6" x14ac:dyDescent="0.25">
      <c r="A63" s="18"/>
      <c r="B63" s="28"/>
      <c r="C63" s="9"/>
      <c r="D63" s="10"/>
      <c r="E63" s="10"/>
      <c r="F63" s="10"/>
    </row>
    <row r="64" spans="1:6" x14ac:dyDescent="0.25">
      <c r="A64" s="19"/>
      <c r="B64" s="35" t="s">
        <v>56</v>
      </c>
      <c r="C64" s="24"/>
      <c r="D64" s="21"/>
      <c r="E64" s="21"/>
      <c r="F64" s="22"/>
    </row>
  </sheetData>
  <sheetProtection algorithmName="SHA-512" hashValue="2MaFaMcw2/Lfky8aaNgTKy0kJ0/4haDmT+aLEakaePOkyANsyx3oEGNVGVjE0rFueOItFUa6HXNtUHQpthNtyQ==" saltValue="Rbhi+CDfNglKMClSraDdqw==" spinCount="100000" sheet="1" objects="1" scenarios="1" formatCells="0" formatColumns="0"/>
  <protectedRanges>
    <protectedRange sqref="E7:F64" name="Range1"/>
  </protectedRanges>
  <mergeCells count="3">
    <mergeCell ref="A1:F1"/>
    <mergeCell ref="A3:F3"/>
    <mergeCell ref="B58:D58"/>
  </mergeCells>
  <pageMargins left="0.7" right="0.7" top="0.75" bottom="0.75" header="0.3" footer="0.3"/>
  <pageSetup paperSize="9" scale="88" orientation="portrait" horizontalDpi="4294967294" verticalDpi="4294967294" r:id="rId1"/>
  <rowBreaks count="2" manualBreakCount="2">
    <brk id="28" max="16383" man="1"/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Josip Slobodić</dc:creator>
  <cp:lastModifiedBy>Josip Slobodić</cp:lastModifiedBy>
  <cp:lastPrinted>2021-03-24T10:15:10Z</cp:lastPrinted>
  <dcterms:created xsi:type="dcterms:W3CDTF">2021-03-24T10:13:47Z</dcterms:created>
  <dcterms:modified xsi:type="dcterms:W3CDTF">2021-03-24T10:19:28Z</dcterms:modified>
</cp:coreProperties>
</file>